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465" windowWidth="15930" windowHeight="10605" tabRatio="676" activeTab="1"/>
  </bookViews>
  <sheets>
    <sheet name="1. Introduction and Findings " sheetId="1" r:id="rId1"/>
    <sheet name="2. Core Classes of Information" sheetId="2" r:id="rId2"/>
    <sheet name="3. Aid Funding Cycle" sheetId="3" r:id="rId3"/>
    <sheet name="4. Integrity Mechanisms " sheetId="4" r:id="rId4"/>
    <sheet name="5. Country Programmes" sheetId="5" r:id="rId5"/>
    <sheet name="6. Access to Info Indicators" sheetId="6" r:id="rId6"/>
  </sheets>
  <definedNames/>
  <calcPr fullCalcOnLoad="1"/>
</workbook>
</file>

<file path=xl/sharedStrings.xml><?xml version="1.0" encoding="utf-8"?>
<sst xmlns="http://schemas.openxmlformats.org/spreadsheetml/2006/main" count="609" uniqueCount="411">
  <si>
    <r>
      <rPr>
        <b/>
        <sz val="10"/>
        <rFont val="TREBUCHET"/>
        <family val="2"/>
      </rPr>
      <t xml:space="preserve">DFID Annual Report 2008, </t>
    </r>
    <r>
      <rPr>
        <sz val="10"/>
        <rFont val="TREBUCHET"/>
        <family val="2"/>
      </rPr>
      <t xml:space="preserve">Comprehensive reporting and evaluation of activities of the previous year and of aid funds dispersed. Breakdowns by country, channel, sector and modality are given. </t>
    </r>
  </si>
  <si>
    <t>DFID, DFID Resource Accounts 2007-2008, May 2008,  (London: The Stationary Office), also available from http://www.dfid.gov.uk/pubs/files/dfidresourceaccounts0708.pdf, last accessed 25/02/2009 p.12</t>
  </si>
  <si>
    <t xml:space="preserve">There are environmental and social risk assessments in the transparency section four steps into the website but nothing on anti-corruption. </t>
  </si>
  <si>
    <t>There is no data on complaints or a mechanism to complain from inside or outside the agency. There is a contact us page.</t>
  </si>
  <si>
    <t xml:space="preserve">AFD website, home, contact us, available from, http://www.afd.fr/jahia/Jahia/lang/en/home/pid/3188, last accessed 25/02/2009. </t>
  </si>
  <si>
    <t>There is a department dedicated to anti-corruption although it is not clear what this does. It appears to be  a thematic programme area for  projects elsewhere.</t>
  </si>
  <si>
    <t xml:space="preserve">NORAD website, home, contact us, available from, http://www.norad.no/default.asp?V_ITEM_ID=1164, last accessed 25/02/2009. </t>
  </si>
  <si>
    <t>AECID website, home, dirreciónes y teléfonos, available from, http://www.aecid.es/web/es/atencion/informacion/, last accessed 25/02/2009.</t>
  </si>
  <si>
    <t xml:space="preserve">There were no mechanisms found for prevention of corruption. No corruption risk assessments found. </t>
  </si>
  <si>
    <t xml:space="preserve">There is a guide on policy and procedures for the 'internal disclosure process'. There is an easily accessible contact page. </t>
  </si>
  <si>
    <t xml:space="preserve">NORAD website, Thematic areas, Thematic Areas in Development Cooperation, Anti-Corruption, available from, http://norad.no/default.asp?V_ITEM_ID=1565, last accessed, 25/02/2009. </t>
  </si>
  <si>
    <t xml:space="preserve">AFD provides information on its various relationships with NGOs . From the web pages which show tenders and provide information on how NGOs can apply for grants there are links to external websites and documents which go into some detail about the various programmes through which NGOs can apply for funding and the criteria on which this is granted by AFD and other parts of the French government. </t>
  </si>
  <si>
    <t>AFD website, home, NGOs and Civil Society, available from,  http://www.afd.fr/jahia/Jahia/home, last accessed 25/02/2009.</t>
  </si>
  <si>
    <t xml:space="preserve">There was no information found on current grants. </t>
  </si>
  <si>
    <t xml:space="preserve">DFID website, home, Contact us, DFID's complaints proceedure, available from, http://www.dfid.gov.uk/aboutdfid/contactus.asp, last accessed 26/02/2009. </t>
  </si>
  <si>
    <t>DFID, DFID's  Anti-Fraud Corruption Policy, available from, www.dfid.gov.uk/aboutdfid/anti-fraud-corruption-policy.pdf,  last accessed 25/02/2009.</t>
  </si>
  <si>
    <t xml:space="preserve">DFID website, home, Funding schemes, available from, http://www.dfid.gov.uk/funding/, last accessed 24/02/2009 and see  DFID website, home, Funding schemes, non for profit organisations, civil society challenge fund, available from,  http://www.dfid.gov.uk/funding/civilsocietycfinfo.asp last accessed 24/02/2009. </t>
  </si>
  <si>
    <t>CIDA, Departmental Performance Report for the Period Ending 31/03/2007, available from: http://www.tbs-sct.gc.ca/dpr-rmr/2006-2007/inst/ida/ida01-eng.asp, last accessed 06/02/2010 Treasury Board of Canada Secretariat, home, Office of the Controller General, Financial Management, Financial considerations to be made when receiving funds through donations, available from,  http://www.tbs-sct.gc.ca/fm-gf/pol/in-ai/1998/0514-eng.asp, last accessed, 25/02/2009 and CIDA website, Proactive Disclosure, Disclosure of Travel and Hospitality expenses, available from, http://www.acdi-cida.gc.ca/CIDAWEB/acdicida.nsf/En/JUD-11274511-GYG, last accessed, 25/02/2009</t>
  </si>
  <si>
    <t xml:space="preserve">CIDA, Guide on Policy and Procedures for the Internal Disclosure Process in CIDA, Quebec: October 2008, available from, http://www.acdi-cida.gc.ca/INET/IMAGES.NSF/vLUImages/proactive_disclosure/$file/GUIDE-TO-CIDA.pdf, last accessed 25/02/2009 and CIDA website, Front Page, Contact us, available from, http://www.acdi-cida.gc.ca/cidaweb/acdicida.nsf/En/JUD-32914719-QF5, last accessed 25/02/2009. </t>
  </si>
  <si>
    <t xml:space="preserve">AFD website, home, AGD's commitments, Transparency Policy, Accountability and operational transparency, available from, http://www.afd.fr/jahia/Jahia/site/afd/lang/en/pid/1768, last accessed 23/02/2009. </t>
  </si>
  <si>
    <t>Corruption Risk Assessment</t>
  </si>
  <si>
    <t>Gifts / Assets [Declarations for individuals and institutions]</t>
  </si>
  <si>
    <t>Accountability Mechanisms: Complaints/ Whistle-blowers</t>
  </si>
  <si>
    <t xml:space="preserve">Bailey, B., CIDA, Anti-Corruption Programming Questions and Strategies, Quebec: June 2000, available from, http://www.acdi-cida.gc.ca/INET/IMAGES.NSF/vLUImages/HRDG2/$file/EngQ&amp;S.pdf, last accessed 24/02/2009 and </t>
  </si>
  <si>
    <t>There is an organogram and descriptions of the roles of the various departments. These do not make completely clear the role of the aid agency in relation to other government bodies. There is also a staff directory and an accountability framework which details the accountabilities of all categories of staff members.</t>
  </si>
  <si>
    <t>See, CIDA website, About CIDA, Organization Chart, http://www.acdi-cida.gc.ca/CIDAWEB/acdicida.nsf/En/NIC-54101940-JTC, last accessed 06/02/09, CIDA website, About CIDA, Organization Chart, President's Office, http://www.acdi-cida.gc.ca/CIDAWEB/acdicida.nsf/En/A1A9DE7242B4558285257116006C9AEE?OpenDocument, last accessed 06/02/209 and CIDA website, About CIDA, Organization Chart, President's Office, Corporate Secretariat, http://www.acdi-cida.gc.ca/CIDAWEB/acdicida.nsf/En/JUD-1115142211-QQF, last accessed 06/02/2008 and CIDA, The Agency Accountability Framework, July 2008, available from, http://www.acdi-cida.gc.ca/INET/IMAGES.NSF/vLUImages/Performancereview6/$file/AccFrmk.pdf, last accessed 23/02/2009.</t>
  </si>
  <si>
    <t xml:space="preserve">There are no gift registers and no institutional or individual assets declarations. </t>
  </si>
  <si>
    <t>DFID website, Home, Procurement, Frameworks, available from, http://www.dfid.gov.uk/procurement/contract-framework-08-01.pdf, last accessed 24/02/2009.</t>
  </si>
  <si>
    <t xml:space="preserve">DfID has a number of ways by which it gives funds to civil society and provides information of these on its websites. Information includes guidelines on how and when to apply as well as criteria for awarding grants. </t>
  </si>
  <si>
    <t xml:space="preserve">DFID website, home, Funding schemes, funding for non-for-profit organisations, Partnership Programme Arrangements, available from, http://www.dfid.gov.uk/aboutdfid/DFIDwork/ppas/partnerprogarrangements.asp, last accessed 24/02/2009. </t>
  </si>
  <si>
    <t xml:space="preserve">NORAD website, Civil Society, NORAD funding for Norwegian NGOs, available from, http://www.norad.no/default.asp?V_ITEM_ID=2756, last accessed 23/02/2009 and NORAD website, Civil Society, NORAD funding for International NGOs, available from, http://www.norad.no/default.asp?V_ITEM_ID=3549, last accessed 23/02/2009. and NORAD website, Civil Society, NORAD funding for International NGOs, available from, http://www.norad.no/default.asp?V_ITEM_ID=14026, last accessed 23/02/2009. </t>
  </si>
  <si>
    <t>NORAD website, Civil Society, NORAD funding for International NGOs, available from, http://www.norad.no/default.asp?V_ITEM_ID=12457, last accessed 23/02/2009</t>
  </si>
  <si>
    <t>Procurement info on and Tenders.</t>
  </si>
  <si>
    <t xml:space="preserve">No information on the right of access to information or how to file a request. There is a section on proactive disclosure. In addition they note that they only publish information that would be available under the Access to Information Law. </t>
  </si>
  <si>
    <t>CIDA website, home, Proactive Disclosure, Disclosure of Contracts over $10,000, Reports, available from, http://www.acdi-cida.gc.ca/cidaweb/acdicida.nsf/En/NIC-5410500-KED, last accessed, 24/02/2009</t>
  </si>
  <si>
    <t>CIDA website, home, Proactive Disclosure, Disclosure of Grants over $25,000, Reports, available from, http://www.acdi-cida.gc.ca/CIDAWEB/acdicida.nsf/En/JOS-526152127-QPY, last accessed, 24/02/2009 and CIDA website, home, Proactive Disclosure, available from, http://www.tbs-sct.gc.ca/pol/doc-eng.aspx?id=12257, last accessed 24/02/2009.</t>
  </si>
  <si>
    <t>CIDA website, home, Proactive Disclosure, Disclosure of Grants over $25,000, Reports, available from, http://www.acdi-cida.gc.ca/cidaweb/grantscontrib.nsf/fWebGrantsContribList?openForm&amp;Q=2008-2009-Q2&amp;lang=en, last accessed 24/02/2009.</t>
  </si>
  <si>
    <t>DFID website, Home, Procurement, Contract Documents, Contract Documents including terms and Conditions, available from, http://www.dfid.gov.uk/procurement/contracts.asp, last accessed 24/02/2009 and DFID website, Home, Procurement, available from, http://www.dfid.gov.uk/procurement/, last accessed 24/02/2009.</t>
  </si>
  <si>
    <t xml:space="preserve">Both policy and legislation for grant-making can be found on the AECID website. Current and past calls for applications for DNGOs are on the website. </t>
  </si>
  <si>
    <t>AECID website, Inicio, ONGD y Cooperantes , Subvenciones a ONGD,  ONGD, Convocatorias y concesiones, available from, http://www.aecid.es/web/es/ongd/subven_ONGD/convocatorias/index.html?vigor=true&amp;buscar=true&amp;listar=true&amp;vigor=false, last accessed 23/02/2009, and AECID website, Inicio , Normativa ,  Subvenciones, Subvenciones y Ayuda, available from, http://www.aecid.es/web/es/normativa/subvenciones_ayudas/, last accessed 23/02/2009.</t>
  </si>
  <si>
    <t xml:space="preserve">AECID website, Inicio, Subvenciones, Cooperación Internacional, Concesiones, available from, http://www.aecid.es/web/es/subvenciones/Coop_Internacional/Concesiones/, last accessed 23/02/2009. </t>
  </si>
  <si>
    <t>NORAD website, frontpage, Business Opportunities, Contract awards, available from, http://www.norad.no/business/default.asp?V_DOC_ID=788, last accessed 23/02/2009</t>
  </si>
  <si>
    <t xml:space="preserve">The latest contract awarded published on the website is from 2003. It is very out of date and incomplete. Contracts are not available and there is no information on subcontracting. </t>
  </si>
  <si>
    <t>CIDA website, working with CIDA, Doing Business, Contracting, available from, http://www.acdi-cida.gc.ca/CIDAWEB/acdicida.nsf/En/NIC-56143617-PTT, last accessed 24/02/2009, CIDA website, working with CIDA, Doing Business, Contracting, MERX, available from, http://www.merx.com/English/nonmember.asp?WCE=Show&amp;TAB=1&amp;State=1&amp;hcode=DSmmOnl5zU6FVjU16CWLSQ%3d%3d, last accessed 24/02/2009</t>
  </si>
  <si>
    <t xml:space="preserve">AFD website, home, projects, projects step by step, projects database, available from,  http://www.afd.fr/jahia/Jahia/lang/en/home/Portail-Projets/derniersprojets, last accessed 23/02/2009. </t>
  </si>
  <si>
    <t>AECID website, home, Perfil de Contratante, Información, available from, http://www.aecid.es/web/es/contrataciones/info/, last accessed 23/02/2009 and AECID website, home, Perfil de Contratante, Concursos y Adjudicaciones, available from, http://www.aecid.es/web/es/contrataciones/concursos/, last accessed 23/02/2009.</t>
  </si>
  <si>
    <t>AECID website, home, Perfil de Contratante, Plataforma de Contratación del Estado, available from  http://contrataciondelestado.es/wps/portal/plataforma, last accessed 23/02/2009.</t>
  </si>
  <si>
    <t>DFID website, Home, Consultations, available from, http://www.dfid.gov.uk/consultations/, last accessed, 17/02/2009</t>
  </si>
  <si>
    <t xml:space="preserve">CIDA website, home, working with CIDA, Consultations Database, available from, http://www.acdi-cida.gc.ca/CIDAWEB/acdicida.nsf/En/8525711600526F0A852571370070A18F?OpenDocument, last accessed 23/02/2009. </t>
  </si>
  <si>
    <t xml:space="preserve">There is a database of professional consultants used by CIDA but no information on participatory consultation.  </t>
  </si>
  <si>
    <t xml:space="preserve">No information on consultations, public or recipient participation found. </t>
  </si>
  <si>
    <t xml:space="preserve">No information on consultations, public or recipient participation found. Some documents published from a consultation 2005 when searching for information using the search function. </t>
  </si>
  <si>
    <t>NORAD website, frontpage, Development Cooperation, HRH Consultation, Presentations at the Consultation, available from, http://www.norad.no/default.asp?MARK_SEARCH=YES&amp;SEARCH_ID=s1&amp;V_ITEM_ID=3070, last accessed 23/02/2009</t>
  </si>
  <si>
    <t>NORAD website, frontpage, Business Opportunities, short term assignments, available from, http://www.norad.no/business/default.asp?V_DOC_ID=761, last accessed 23/02/2009 and NORAD website, frontpage, Business Opportunities, available from, http://www.norad.no/business/default.asp?V_DOC_ID=794, last accessed 23/02/2009.</t>
  </si>
  <si>
    <t xml:space="preserve">See for link to evaluation, Ministry of Foreign Affairs and Cooperation, home, International Cooperation, Publications and Documents, available from, http://www.maec.es/en/Home/Paginas/HomeEn.aspx, last accessed 20/02/2009. </t>
  </si>
  <si>
    <t xml:space="preserve">Head of Evaluation, DFID, Independent Evaluation in DFID: Annual Report 2007/2008, November 2008, available from, http://www.dfid.gov.uk/aboutdfid/performance/files/ev695.pdf, last accessed 23/01/2009 and Thornton, H., and Thornton, P. for DFID, Synthesis of Regional Programme Evaluations: 2007/2008, October 2008, available from, http://www.dfid.gov.uk/aboutdfid/performance/files/ev694.pdf, last accessed 23/02/2009.   </t>
  </si>
  <si>
    <t xml:space="preserve">• Mechanisms and protection in complaints procedures:
- Information about mechanisms for raising concerns about illegal, fraudulent or corrupt practices (1 point)
- Including information on the protection offered to whistleblowers (1 point)
- Data on complaints or allegations of corruption received, and whether these complaints came from public employees, NGO, bidders/contractors, or members of the public. Data on investigations carried out and their outcomes. (1 points)
</t>
  </si>
  <si>
    <t>See, CIDA, Departmental Performance Report for the Period Ending 31/03/2007, available from: http://www.tbs-sct.gc.ca/dpr-rmr/2006-2007/inst/ida/ida01-eng.asp, last accessed 06/02/2010 and  CIDA, Canada's International Assistance at Work: Development for Results, 2007, available from, http://www.acdi-cida.gc.ca/INET/IMAGES.NSF/vLUImages/Results/$file/Development%20for%20Results.pdf, last accessed 06/02/2009</t>
  </si>
  <si>
    <t>See, AFD website, Research and Evaluation, Evaluation Portal, Evaluation and Publication Unit, available from http://www.afd.fr/jahia/Jahia/lang/en/home/Evaluation-Capitalisation, last accessed 20/02/2009.</t>
  </si>
  <si>
    <t xml:space="preserve">See, Evaluaton Department NORAD, Evaluation Programme 2008-2010, August 2008, Available from, http://www.norad.no/default.asp?V_ITEM_ID=3507, last accessed 20/02/2009, and Evaluation Department NORAD, Evaluation Policy 2006-2010, September 2006, also available from, http://www.norad.no/default.asp?V_ITEM_ID=3507, last accessed 20/02/2009 and NORAD website, front page, Civil Society, Evaluations from Civil Society, Evaluations from Organisations, available from, http://www.norad.no/ngo-evaluation/Portal.aspx, last accessed, 20/07/2009. </t>
  </si>
  <si>
    <t xml:space="preserve">• Consultations
- Clear link to info on consultations. (1 point)
- Detail on approach to consultations and on how it will feed into project cycles. (1 point)
- Publication of documents from consultation process. (1 point)
</t>
  </si>
  <si>
    <t xml:space="preserve">• Information on procurement procedures, 
- Information on policies and procedures for public procurement. (2 points)
- Publication of open and closed tenders. (1 point)
</t>
  </si>
  <si>
    <t xml:space="preserve">• Information on procurement procedures, 
- Actual contracts made available (1 point)
- Reporting on contracts (1 point)
- Information on contractors and sub-contracting agents (1 point)
</t>
  </si>
  <si>
    <t xml:space="preserve">• Information on grants (related to project aid and other grants to civil society groups) 
- Policy on grant-making and the publication of grant details (1 point) 
- Information on how organizations can apply for grants, including timeframes (1 point)
- Criteria for awarding grants and information about how decisions are made.(1 point)
</t>
  </si>
  <si>
    <t xml:space="preserve">• Information on grants 
- Reporting on grants (1 point)
- Details on current grants made including names and dates (1 point)
- Evaluation of current grants made including submissions from recipients (1 point)
</t>
  </si>
  <si>
    <t xml:space="preserve">• Corruption Risk Assessment: 
- Information on the policies and practices to prevent corruption. (2 points)
- Reports on assessment of risks of corruption related to the institution's activities (1 point)
</t>
  </si>
  <si>
    <t xml:space="preserve">• Declarations of individuals and institutions:
- Assets declarations of key individuals (1 point)
- Gifts policies, gifts registers, assets declarations of institutions 
and any other expense declarations (2 points)
</t>
  </si>
  <si>
    <r>
      <rPr>
        <b/>
        <sz val="10"/>
        <color indexed="8"/>
        <rFont val="Calibri"/>
        <family val="2"/>
      </rPr>
      <t>Annual Report by the Ministry of Foreign Affairs 2006 and NORAD Annual Report 2007</t>
    </r>
    <r>
      <rPr>
        <sz val="10"/>
        <color indexed="8"/>
        <rFont val="Calibri"/>
        <family val="2"/>
      </rPr>
      <t xml:space="preserve"> The NORAD  report provides very basic evaluations of the previous year. The Annual Report by the ministry of foreign affairs does provide a comprehensive evaluation of country programmes and projects with  a breakdown by sector, channel and modality. The latest report is from 2006 and so we have reduced the score from 6 to 5. </t>
    </r>
  </si>
  <si>
    <r>
      <t xml:space="preserve">Review of the Annual Plan of International Cooperation 2008 </t>
    </r>
    <r>
      <rPr>
        <sz val="10"/>
        <color indexed="8"/>
        <rFont val="Calibri"/>
        <family val="2"/>
      </rPr>
      <t xml:space="preserve">Extensive information about activities from the previous year broken down by country, sector, channel and modality . There is evaluation and narrative reporting on funds dispersed. </t>
    </r>
  </si>
  <si>
    <r>
      <t xml:space="preserve">Departmental Performance Report 2006 -2007 and Statistical Report 2005 – 2006 </t>
    </r>
    <r>
      <rPr>
        <sz val="10"/>
        <color indexed="8"/>
        <rFont val="Calibri"/>
        <family val="2"/>
      </rPr>
      <t>Taken together the reports provide much detail of spending by sector, country, modality, channel and projects. However the latest statistical report is for 2005-2006.</t>
    </r>
  </si>
  <si>
    <r>
      <t xml:space="preserve">Annual Report by the Ministry of Foreign Affairs 2006 </t>
    </r>
    <r>
      <rPr>
        <sz val="10"/>
        <color indexed="8"/>
        <rFont val="Calibri"/>
        <family val="2"/>
      </rPr>
      <t xml:space="preserve">There  is clear reporting on funding by channel, project and country, and at the country level also by sector and modality. The report does not give an overall breakdown of funding by sector and the latest version is from 2006. </t>
    </r>
  </si>
  <si>
    <t xml:space="preserve">Evaluation </t>
  </si>
  <si>
    <t xml:space="preserve">Consultations </t>
  </si>
  <si>
    <t>Procurement - info on and copies of current contracts</t>
  </si>
  <si>
    <t xml:space="preserve">• Evaluation reports
- Evidence of systematic evaluation. (up to 2 points)
- Evidence of input or submissions of recipient countries and any relevant programme/project implementing partners (1 point)  
</t>
  </si>
  <si>
    <r>
      <rPr>
        <b/>
        <sz val="10"/>
        <color indexed="8"/>
        <rFont val="Calibri"/>
        <family val="2"/>
      </rPr>
      <t>Norad Strategy Towards 2010</t>
    </r>
    <r>
      <rPr>
        <sz val="10"/>
        <color indexed="8"/>
        <rFont val="Calibri"/>
        <family val="2"/>
      </rPr>
      <t xml:space="preserve"> This document has basic information on planned activities and on how decisions are made. Information on criteria for allocating aid as well as any detail on planned activities by sector, region or modality are not evident. </t>
    </r>
  </si>
  <si>
    <r>
      <t xml:space="preserve">The Master Plan for Spanish Cooperation 2005-2008 and Annual Cooperation Plan 2008. </t>
    </r>
    <r>
      <rPr>
        <sz val="10"/>
        <color indexed="8"/>
        <rFont val="Calibri"/>
        <family val="2"/>
      </rPr>
      <t xml:space="preserve">Taken alongside the Annual Cooperation Plan the Spanish strategy for the allocation of aid is reasonably clear although it lacks details on planned projects. </t>
    </r>
  </si>
  <si>
    <r>
      <t xml:space="preserve">2008-2009 Estimates Part III </t>
    </r>
    <r>
      <rPr>
        <sz val="10"/>
        <color indexed="8"/>
        <rFont val="Calibri"/>
        <family val="2"/>
      </rPr>
      <t xml:space="preserve">As a budget for the upcoming year this document lacks detail on plans by  sector and by country. </t>
    </r>
  </si>
  <si>
    <r>
      <t xml:space="preserve">Business Plan 2008 </t>
    </r>
    <r>
      <rPr>
        <sz val="10"/>
        <color indexed="8"/>
        <rFont val="Calibri"/>
        <family val="2"/>
      </rPr>
      <t>Gives much overall detail on projects and programmes and specifies funding by region, sector and modality however not by country.</t>
    </r>
  </si>
  <si>
    <r>
      <rPr>
        <b/>
        <sz val="10"/>
        <color indexed="8"/>
        <rFont val="Calibri"/>
        <family val="2"/>
      </rPr>
      <t xml:space="preserve">Norway´s National Budget 2008 </t>
    </r>
    <r>
      <rPr>
        <sz val="10"/>
        <color indexed="8"/>
        <rFont val="Calibri"/>
        <family val="2"/>
      </rPr>
      <t xml:space="preserve">(only accessible in English this is an excerpt of the national budget with the section related to aid.) This is very brief and undetailed  and does not include comprehensive plans for the upcoming year. The breakdown available does however provide aid by channel. </t>
    </r>
  </si>
  <si>
    <r>
      <t xml:space="preserve">Departmental Performance Report 2006 -2007 and Canada's International Assistance at Work: Development for Results, 2007. </t>
    </r>
    <r>
      <rPr>
        <sz val="10"/>
        <color indexed="8"/>
        <rFont val="Calibri"/>
        <family val="2"/>
      </rPr>
      <t xml:space="preserve">The Departmental Performance Report includes detail of funding for the past year by country, sector, channel and modality  and gives narrative reports and evaluation of projects and programmes. CIDA's narrative report Development for Results also embellishes the evaluating and reporting on the previous year. </t>
    </r>
  </si>
  <si>
    <t xml:space="preserve">• Access to Information 
- Easily accessible on website (2 points)
- Detail rights under the access to information law to request more information (2 points)
- Info on proactive disclosure and right to request information (2 points)
</t>
  </si>
  <si>
    <r>
      <t xml:space="preserve">See, CIDA, Estimates 2008-2009, Part 3: Report on Plans and Priorities, available from: http://www.tbs-sct.gc.ca/rpp/2008-2009/inst/ida/ida-eng.pdf, last accessed 06/02/2009 and, Business Operations Group, </t>
    </r>
    <r>
      <rPr>
        <i/>
        <sz val="10"/>
        <rFont val="Arial"/>
        <family val="2"/>
      </rPr>
      <t xml:space="preserve">CIDA's Business Process Roadmap: Version 3.4, 2009, </t>
    </r>
    <r>
      <rPr>
        <sz val="10"/>
        <rFont val="Arial"/>
        <family val="2"/>
      </rPr>
      <t>available form: http://www.acdi-cida.gc.ca/CIDAWEB/acdicida.nsf/En/NIC-3915262-RYB, last accessed 06/02/2009</t>
    </r>
  </si>
  <si>
    <r>
      <t xml:space="preserve">Strategic Plan 2007-2011 and Business Plan 2008   </t>
    </r>
    <r>
      <rPr>
        <sz val="10"/>
        <color indexed="8"/>
        <rFont val="Calibri"/>
        <family val="2"/>
      </rPr>
      <t xml:space="preserve">The strategic plan shows projections only at a very macro level and is without country information. However the Business Plan gives details on plans and activities to the detail of funding by sector, type of funding, channel and modality. Some information is lacking on the criteria for allocating aid. </t>
    </r>
  </si>
  <si>
    <r>
      <t xml:space="preserve">DFID Annual Report 2008, </t>
    </r>
    <r>
      <rPr>
        <sz val="10"/>
        <rFont val="TREBUCHET"/>
        <family val="2"/>
      </rPr>
      <t xml:space="preserve">Extensive financial detail  is provided of projects and programmes from the previous year. Breakdowns to country, channel, sector and modality level.  </t>
    </r>
  </si>
  <si>
    <t>Organogram provided as well as details of board members who take decisions and when they meet. A reasonable level of information about the agency structure and relations is explained on initial pages of the website. No staff directory.</t>
  </si>
  <si>
    <t>An organogram shows some structure although it does not make clear how the departments relate to the ministries. This is also not made clear in descriptions. There is no staff directory.</t>
  </si>
  <si>
    <t xml:space="preserve">• Website search function
- Easily accessible and working search function (2 points)
- Generation of well prioritised results (2 points) 
- Advanced search options (2 points)
</t>
  </si>
  <si>
    <t>See, Spanish Ministry of Foreign Affairs and Cooperation, The Master Plan for Spanish Cooperation 2005-2008: 2nd Edition, November 2005,  available from,  http://www.maec.es/SiteCollectionDocuments/Cooperaci%C3%B3n%20espa%C3%B1ola/Publicaciones/Plan_Director_Ing.pdf, last accessed 09/02/2009 and Spanish Ministry of Foreign Affairs and Cooperation, Annual Plan for International Cooperation 2008, 2008,  available from http://www.maec.es/es/MenuPpal/Cooperacion%20Internacional/Publicaciones%20y%20documentacin/Documents/PACI2008.pdf, last accessed 10/02/2009.</t>
  </si>
  <si>
    <t xml:space="preserve">CIDA, Estimates 2008-2009, Part 3: Report on Plans and Priorities, available from: http://www.tbs-sct.gc.ca/rpp/2008-2009/inst/ida/ida-eng.pdf, last accessed 06/02/2009 </t>
  </si>
  <si>
    <t>See, AFD, 2007-2009 Strategic Plan of the Agence Française de Développement, available from: http://www.afd.fr/jahia/webdav/site/afd/users/administrateur/public/pdf-gb/POS2-en.pdf, last accessed 06/02/2009 and AFD, Business Plan 2008, April 2008, available from: http://www.afd.fr/jahia/webdav/site/afd/users/administrateur/public/pdf-gb/BusinessPlan-AFD_2008.pdf, last accessed 09/02/2009.</t>
  </si>
  <si>
    <t xml:space="preserve">Ministry of Finance, Ministry of Foreign Affairs, Selected Topics, Norwegian Development Assistance in 2008 - Priority Areas, available from, http://www.regjeringen.no/en/dep/ud/selected-topics/development_cooperation/norwegian-development-assistance-in-2008.html?id=493308, last accessed 09/02/2009. </t>
  </si>
  <si>
    <t>Norwegian Ministry of Foreign Affairs, Annual Report on Norwegian Bilateral Development Cooperation: 2006, November 200, available from, http://www.regjeringen.no/upload/UD/Vedlegg/Utvikling/bilrapportl_engelsk.pdf, last accessed 09/02/2009,.</t>
  </si>
  <si>
    <t xml:space="preserve">See; AECID website, About AECID, structure, organogram, available from, 
http://www.aecid.es/01aeci/organigrama/7.1.htm, last accessed 09/02/20009; and, Spanish Ministry of Foreign Affairs and Cooperation, The Master Plan for Spanish Cooperation 2005-2008: 2nd Edition, November 2005,  available from,  http://www.maec.es/SiteCollectionDocuments/Cooperaci%C3%B3n%20espa%C3%B1ola/Publicaciones/Plan_Director_Ing.pdf, last accessed 09/02/2009.  </t>
  </si>
  <si>
    <t>Spanish Ministry of Foreign Affairs and Cooperation, Seguimiento del PACI 2007, published 2008, available from, http://www.maec.es/es/MenuPpal/Cooperacion%20Internacional/Publicaciones%20y%20documentacin/Documents/081202%20Seguimiento%20del%20PACI%202007.pdf, last accessed 11/02/2008.</t>
  </si>
  <si>
    <t>Spanish Ministry of Foreign Affairs and Cooperation, Annual Plan for International Cooperation 2008, 2008,  available from http://www.maec.es/es/MenuPpal/Cooperacion%20Internacional/Publicaciones%20y%20documentacin/Documents/PACI2008.pdf, last accessed 10/02/2009.</t>
  </si>
  <si>
    <t xml:space="preserve">See, CIDA, Departmental Performance Report for the Period Ending 31/03/2007, available from: http://www.tbs-sct.gc.ca/dpr-rmr/2006-2007/inst/ida/ida01-eng.asp, last accessed 06/02/2010 </t>
  </si>
  <si>
    <t>CIDA, Departmental Performance Report for the Period Ending 31/03/2007, available from: http://www.tbs-sct.gc.ca/dpr-rmr/2006-2007/inst/ida/ida01-eng.asp, last accessed 06/02/2009 and CIDA, Canada's International Assistance at Work: Development for Results, 2007, available from, http://www.acdi-cida.gc.ca/INET/IMAGES.NSF/vLUImages/Results/$file/Development%20for%20Results.pdf, last accessed 06/02/2009</t>
  </si>
  <si>
    <t>DFID,  Eliminating world poverty making governance work for the poor: A White Paper on International Development, July 2006, available from http://www.dfid.gov.uk/pubs/files/whitepaper2006/wp2006foreword-preface-section1.pdf, last accessed 11/02/2009.</t>
  </si>
  <si>
    <t>DFID, DFID Annual Report 2008: Making it Happen: Annexes, May 2008, available from, http://www.dfid.gov.uk/pubs/files/departmental-report/2008/Annexes-bcov.pdf , last accessed 11/02/2009.</t>
  </si>
  <si>
    <t xml:space="preserve">See, DFID website, home, about DFID, available from, http://www.dfid.gov.uk/aboutdfid/default.asp, last accessed 11/02/2009; DFID website, home sitemap, available from http://www.dfid.gov.uk/aboutdfid/sitemap.asp, last accessed 11/02/2009; DFID website, home, FAQs, available from, http://www.dfid.gov.uk/aboutdfid/faqs.asp, last accessed 11/02/2009. </t>
  </si>
  <si>
    <t xml:space="preserve">DFID website, Access to Information, available from, http://www.dfid.gov.uk/aboutdfid/foi.asp, last accessed 11/02/2009. </t>
  </si>
  <si>
    <t>Organizational Structure  and Staff Directory</t>
  </si>
  <si>
    <t>AFD, Business Plan 2008, April 2008, available from: http://www.afd.fr/jahia/webdav/site/afd/users/administrateur/public/pdf-gb/BusinessPlan-AFD_2008.pdf, last accessed 09/02/2009.</t>
  </si>
  <si>
    <t>See, Norwegian Ministry of Foreign Affairs, Annual Report on Norwegian Bilateral Development Cooperation: 2006, November 200, available from, http://www.regjeringen.no/upload/UD/Vedlegg/Utvikling/bilrapportl_engelsk.pdf, last accessed 09/02/2009, and NORAD, Annual Report 2007 Evaluation of Norwegian Development Cooperation, August 2008, available from, http://www.norad.no/default.asp?V_ITEM_ID=12455, last accessed 09/02/09,</t>
  </si>
  <si>
    <t>AFD, Annual Report 2007, May 2008, available from, http://www.afd.fr/jahia/webdav/site/afd/users/administrateur/public/Rapports_Annuels/AFD-Rapport%20annuel-Anglais%202007.pdf, last accessed 09/02/2009</t>
  </si>
  <si>
    <t xml:space="preserve">NORAD, Strategy Towards 2010, May 2006, available from, http://www.norad.no/items/3799/38/6368787389/noradstrategy.pdf, last accessed 09/02/2009 </t>
  </si>
  <si>
    <t xml:space="preserve">A non-functioning search function has been replaced by a reasonably efficient one with advanced search options. </t>
  </si>
  <si>
    <t xml:space="preserve">Functioning and well prioritised results. </t>
  </si>
  <si>
    <t>See, DFID website, About DFID, Ministers and Organisation, available from, http://www.dfid.gov.uk/aboutdfid/ministers.asp, last accessed 11/02/2009; DFID website, About DFID, Ministers and Organisation, DFID directory, available from, http://www.dfid.gov.uk/aboutdfid/organisation/DFIDDirectory.asp, last accessed 11/02/2009; DFID website, About DFID, Ministers and Organisation, DFID's structure, available from, http://www.dfid.gov.uk/aboutdfid/organisation/organogram.pdf, last accessed 11/02/2009.</t>
  </si>
  <si>
    <t>See, DFID website, home, search, available from, http://www.dfid.gov.uk/searchresultspage.asp?q=consultations&amp;sa=Search&amp;cx=008932115057727372290%3A6aii_kaoogu&amp;cof=FORID%3A11&amp;ie=UTF-8#964, last accessed 11/02/2009.</t>
  </si>
  <si>
    <t>See, NORAD website, Front Page, Search, available from: http://norad.no/default.asp?ACTION=ITEM_PAGE&amp;ITEM_PAGE_ID=s1item_s1&amp;ITEM_PAGE_N=1&amp;V_ITEM_ID=1786, last accessed 09/02/2009</t>
  </si>
  <si>
    <t>NORAD website, Front Page, Site Map, available from, http://www.norad.no/default.asp?V_ITEM_ID=3187, last accessed 09/02/2009</t>
  </si>
  <si>
    <t>NORAD website, Front Page, available from: http://www.norad.no/default.asp?V_Lang_ID=0, last accessed 09/02/2009</t>
  </si>
  <si>
    <t>NORAD Website, Front Page, Contact Us, available from: http://www.norad.no/default.asp?V_ITEM_ID=1164, last accessed 09/02/2009</t>
  </si>
  <si>
    <t xml:space="preserve">A site map is provided but this provides little information about where to find information and in particular where some information may be found outside of the website. </t>
  </si>
  <si>
    <t>See, AECID website, home page, available from, http://www.aecid.es/ last accessed 10/02/2009</t>
  </si>
  <si>
    <t>See:  and AFD website, Sitemap, available from: http://www.afd.fr/jahia/Jahia/engineName/sitemap/home last accessed 06/02/2009, and AFD website, Home Page, About Us, available from: http://www.afd.fr/jahia/Jahia/lang/en/home/Qui-Sommes-Nous, last accessed: 06/02/2009.</t>
  </si>
  <si>
    <t xml:space="preserve">Website wide, see for example, AFD website, Front Page, Mozambique Portal, available form http://www.afd.fr/jahia/Jahia/lang/es_ES/home/Qui-Sommes-Nous/Filiales-et-reseau/reseau/PortailMozambique, last accessed 06/02/2008. </t>
  </si>
  <si>
    <t xml:space="preserve">See: AFD website, Home Page, AFD's Commitments, Transparency Policy, available from: http://www.afd.fr/jahia/Jahia/lang/es_ES/home/pid/3188, last accessed 06/02/2009, also, AFD website, Home Page, Contact us, available from: http://www.afd.fr/jahia/Jahia/lang/en/home/pid/3188, last accessed 06/02/2009 </t>
  </si>
  <si>
    <t xml:space="preserve">No access to information  section of the website. No active disclosure scheme published. Only a section for writing for advice or consultation. </t>
  </si>
  <si>
    <t xml:space="preserve">Clear and easy to navigate with links to documents embedded in the relevant sections as well as in a separate documents section. </t>
  </si>
  <si>
    <t>Reasonable level of information about the agency's roles and relations is well explained on initial pages of the website. Complicated sitemap. FAQs give some guidance.</t>
  </si>
  <si>
    <t xml:space="preserve">Detailed information can be found in the 'about DFID' section of the website. A sitemap and general and specific FAQs are published.  </t>
  </si>
  <si>
    <t>See, DFID website, home, available from, http://www.dfid.gov.uk/, last accessed 11/02/2009</t>
  </si>
  <si>
    <t xml:space="preserve">User guidance </t>
  </si>
  <si>
    <t>Canada</t>
  </si>
  <si>
    <t>France</t>
  </si>
  <si>
    <t>Norway</t>
  </si>
  <si>
    <t>Spain</t>
  </si>
  <si>
    <t>UK</t>
  </si>
  <si>
    <t xml:space="preserve">Indicator </t>
  </si>
  <si>
    <t>Comment</t>
  </si>
  <si>
    <t>Reference</t>
  </si>
  <si>
    <t>Score</t>
  </si>
  <si>
    <t>Description</t>
  </si>
  <si>
    <t>For a non-specialist user website is hard to navigate because key information is not found in relative sections but only in documents section. Multiple and changing menus can also be confusing.</t>
  </si>
  <si>
    <t xml:space="preserve">Breakdownable search function however most results yielded are badly weighted and often come up with random project mentions rather than sections of the website. </t>
  </si>
  <si>
    <t>CIDA website, About CIDA, FAQs, http://www.acdi-cida.gc.ca/CIDAWEB/acdicida.nsf/En/NIC-5410529-KFT, last accessed 05/02/2009</t>
  </si>
  <si>
    <t>CIDA website, Front Page, http://www.acdi-cida.gc.ca/index.htm, last accessed 05/02/2009</t>
  </si>
  <si>
    <t>CIDA website, About CIDA, Proactive Disclosure, http://www.acdi-cida.gc.ca/CIDAWEB/acdicida.nsf/En/NIC-5410500-KED, last accessed 06/02/2009</t>
  </si>
  <si>
    <t>Max score</t>
  </si>
  <si>
    <t xml:space="preserve">See, AECID website, Search, available from, http://www.aecid.es/web/es/search/, last accessed 10/02/2009 </t>
  </si>
  <si>
    <t xml:space="preserve">AECID website, site map, available from,  http://www.aecid.es/web/es/mapa_web/mapa.html, last accessed 09/02/2009. </t>
  </si>
  <si>
    <t>AECID website, home page, available from, http://www.aecid.es/, last accessed 09/02/2009.</t>
  </si>
  <si>
    <t>AECID website, home page, addresses and telephone numbers, available from, http://www.aecid.es/web/es/atencion/informacion/, last accessed 09/02/2009.</t>
  </si>
  <si>
    <t>No project or programme information found on the AECID website, using the search function some links were found to projects more than two years old.</t>
  </si>
  <si>
    <t xml:space="preserve">AECI, Documento de Estrategia de País  2005-2008 Cooperación Española: Mozambique, available from, http://www.aecid.es/export/sites/default/web/galerias/web/descargas/DEP_Mozambique_2005_2008.pdf, last accessed 20/02/2009. </t>
  </si>
  <si>
    <t xml:space="preserve">AECID website, AECID en el Mundo, Oficinas de Cooperación Técnica available from, http://www.aecid.es/web/es/centros/MOZAMBIQUE_OTC.25.html, last accessed 25/02/2009. </t>
  </si>
  <si>
    <t xml:space="preserve">The AFD website is generally clear and logical often having downloadable documents on the relevant thematic sections of the website. However, websites jump from one to the other and side menus change often making it disorientating for the user at times. </t>
  </si>
  <si>
    <t xml:space="preserve">AECI, Documento de Estrategia de País  2005-2008 Cooperación Española: Perú, Annex, available from, http://www.aecid.es/export/sites/default/web/galerias/web/descargas/DEP_Peru_2005_2008_anexo.pdf, last accessed 26/02/2009. </t>
  </si>
  <si>
    <t>Some information in the FAQs section of AFD's transparency policy section informing users that they can request information and setting out what is published. Also a contact us page.</t>
  </si>
  <si>
    <t>See, NORAD website, Front Page, available from: http://www.norad.no/default.asp?V_Lang_ID=0, last accessed 09/02/2009</t>
  </si>
  <si>
    <t xml:space="preserve">Ease of navigation of the website </t>
  </si>
  <si>
    <t xml:space="preserve">Search function </t>
  </si>
  <si>
    <t>Languages</t>
  </si>
  <si>
    <t xml:space="preserve"> Access to Information Guidance</t>
  </si>
  <si>
    <t xml:space="preserve">There is a detailed strategy document containing brief mentions of some of Peru´s own strategies. </t>
  </si>
  <si>
    <t>AECID website, AECID en el Mundo, Oficinas de Cooperación Técnica, Ofincina Técnica de Cooperación, Programmas y Proyectos, Mapa Virtual, available from, http://www.aecid.pe/mapaproyectos/, last accessed 26/02/2009.</t>
  </si>
  <si>
    <t xml:space="preserve">Detailed information to the local level on projects in Peru in a portal for Peru from the AECID website. Budgets are given for projects but not in great detail. This portal is not obviously found from the AECID website. </t>
  </si>
  <si>
    <t>AECID, Plan de Actuación   Especial 2006-2008 Cooperación Española, Afghanistan, available from, http://www.aecid.es/export/sites/default/web/galerias/web/descargas/PAE_afganistan_2006_2008.pdf, last accessed 26/02/2008</t>
  </si>
  <si>
    <t xml:space="preserve">CIDA's entire website is in French and English however there is no information in other languages. </t>
  </si>
  <si>
    <t>CIDA website, Home Page, http://www.acdi-cida.gc.ca/index-e.htm, last accessed 05/02/09</t>
  </si>
  <si>
    <t>CIDA website, Search, http://les.acdi-cida.gc.ca/servlet/JKMSearchController?desTemplateFile=CIDAWebAdvEn.htm&amp;desClientLocale=enUS&amp;AppID=CIDAWebEn, last accessed 05/02/09</t>
  </si>
  <si>
    <t>AECID, Plan de Actuación   Especial 2006-2008 Cooperación Española, Afghanistan, available from, http://www.aecid.es/export/sites/default/web/galerias/web/descargas/PAE_afganistan_2006_2008.pdf, last accessed 26/02/2009</t>
  </si>
  <si>
    <t>AFD website, Home Page, About us, http://www.afd.fr/jahia/Jahia/lang/es_ES/home/MissionFinancerDeveloppement, last accessed 06/02/2009</t>
  </si>
  <si>
    <t>AFD website, Home Page, Search, http://www.afd.fr/jahia/Jahia/engineName/search/home, last accessed 06/02/2009</t>
  </si>
  <si>
    <t xml:space="preserve">No clear or accessible information on aid via channel or what is being spent through what bodies in Afghanistan. </t>
  </si>
  <si>
    <t xml:space="preserve">No project or programme information found on the AECID website. </t>
  </si>
  <si>
    <t>CIDA web, Regions and Countries, Eastern Europe, Countries A-Z Index, Eastern Europe, Serbia, available form, http://www.acdi-cida.gc.ca/CIDAWEB/acdicida.nsf/En/JUD-8314424-PXC, last accessed, 26/02/2009</t>
  </si>
  <si>
    <t>See, CIDA website, Project Browser, ´sample result from search for ´Kosovo´, available from, http://www.acdi-cida.gc.ca/cidaweb/cpo.nsf/vLUWebProjEn/1DE07D38043B47DD852572A400372B05?OpenDocument, last accessed 27/02/2009</t>
  </si>
  <si>
    <t xml:space="preserve">There is a detailed strategy document containing brief mentions of some of Mozambique´s own strategies. </t>
  </si>
  <si>
    <t xml:space="preserve">AECI, Documento de Estrategia de País  2005-2008 Cooperación Española: Perú,  available from, http://www.aecid.es/export/sites/default/web/galerias/web/descargas/DEP_Peru_2005_2008.pdf, last accessed 26/02/2009. </t>
  </si>
  <si>
    <t xml:space="preserve">CIDA web, Regions and Countries, Eastern Europe, Countries A-Z Index, South America, Peru, available from, http://www.acdi-cida.gc.ca/CIDAWEB/acdicida.nsf/En/JUD-216133552-PTG, last accessed 27/02/2009 and CIDA, Canada and Mozambique:In Partnership for Development Cooperation: Country Development Programming Framework, November 2004, available from, http://www.acdi-cida.gc.ca/INET/IMAGES.NSF/vLUImages/Mozambique/$file/Mozambique-E.pdf, last accessed 27/02/2009. </t>
  </si>
  <si>
    <t>Not clear how funds are combined, allocated and used in ´Canada´s Engagement in Afghanistan´</t>
  </si>
  <si>
    <t xml:space="preserve">CIDA web, Regions and Countries, South America, Countries A-Z Index, Peru, available from, http://www.acdi-cida.gc.ca/peru, last accessed   02/03/2009 </t>
  </si>
  <si>
    <t xml:space="preserve">Project information including overview project budgets and the involvement of multi-lateral organisations where relevant can be reasonably easily accessed through the project overview or project browser accessible through the country profile. </t>
  </si>
  <si>
    <t>There are mentions of Peru´s national development plan on the country profile page it is not clear what aid modalities are being used.</t>
  </si>
  <si>
    <t xml:space="preserve">See, CIDA website, Project Browser, sample result: availble from,  http://www.acdi-cida.gc.ca/cidaweb/cpo.nsf/vLUWebProjEn/6A1D713308173A8F8525748000373A07?OpenDocument, last accessed 27/02/2009. </t>
  </si>
  <si>
    <t>Government of Canada,  Canada’s Engagement in Afghanistan: September 2008, available from, http://www.afghanistan.gc.ca/canada-afghanistan/assets/pdfs/docs/rep-rap09_08_e.pdf, last accessed 18/02/2009,.</t>
  </si>
  <si>
    <t xml:space="preserve">The role of different government bodies as well as multi and bilateral arrangements is very unclear and made more unclear by the dedicated website to Canada's engagement in Afghanistan. </t>
  </si>
  <si>
    <t xml:space="preserve">CIDA, Regions and Countries, Asia, Afghanistan, Canada's Engagement in Afghanistan, avaailable from, http://www.afghanistan.gc.ca/canada-afghanistan/priorities-priorites/index.aspx?menu_id=15&amp;menu=L, last accessed 18/02/2009. </t>
  </si>
  <si>
    <t xml:space="preserve">CIDA web, Regions and Countries, Sub-saharan Africa, Sierra Leone, available from, http://www.acdi-cida.gc.ca/sierraleone-e, last accessed 02/03/2009. </t>
  </si>
  <si>
    <t xml:space="preserve">See, CIDA website, Project Browser, sample result: availble from,  http://www.acdi-cida.gc.ca/CIDAWEB/cpo.nsf/vWebCSAZEn/BE649CC71C85BEF48525710F0036FDD1, last accessed 02/03/2009. </t>
  </si>
  <si>
    <t xml:space="preserve">No evidence of any aid going to this country. </t>
  </si>
  <si>
    <t xml:space="preserve">AFD website, Mozambique Portal, available form, http://www.afd.fr/jahia/Jahia/lang/en/home/Qui-Sommes-Nous/Filiales-et-reseau/reseau/PortailMozambique/pid/759, last accessed 02/03/2009. </t>
  </si>
  <si>
    <t xml:space="preserve">See, AFD website, Mozambique Portal, 'Our Main Projects' available from,  http://www.afd.fr/jahia/Jahia/lang/en/home/Qui-Sommes-Nous/Filiales-et-reseau/reseau/PortailMozambique/pid/765, last accessed 02/03/2009. Also see reference above: AFD in Mozambique which gives a breakdown of spending on a project basis. </t>
  </si>
  <si>
    <t xml:space="preserve">See, CIDA website, Project Browser, sample result: availble from,  http://www.acdi-cida.gc.ca/CIDAWEB/cpo.nsf/vWebCSAZEn/66EDE0FC802CC1D48525734D00373438, last accessed 02/03/2009. </t>
  </si>
  <si>
    <t xml:space="preserve">AFD, AFD and Afghanistan: A Pertnership for greater aid effectiveness, May 2008, available from, http://www.afd.fr/jahia/webdav/site/afd/users/administrateur/public/Portail%20Afghanistan/AFD_Afghanistan_GB.pdf, last accessed 02/03/2009. </t>
  </si>
  <si>
    <t xml:space="preserve">AFD website, Afghanistan  Portal, available from, http://www.afd.fr/jahia/Jahia/lang/en/home/Qui-Sommes-Nous/Filiales-et-reseau/reseau/Portail-afghanistan/pid/1006,  last accessed 02/03/2009. </t>
  </si>
  <si>
    <t xml:space="preserve">Development Gateway, AiDA, search results for Franee, AFD, Sierra Leone, available from, http://aida.developmentgateway.org/SearchDo.do?sourcePage=fundingCountry&amp;parent=3800&amp;fund=AFDE&amp;archive=0&amp;iso3=SLE, last accessed 02/03/2009.  </t>
  </si>
  <si>
    <t>See above</t>
  </si>
  <si>
    <t xml:space="preserve">NORAD website, Publications, Search for 'Kosovo' , Women Can Do It: an Evaluation of the WCDI programme in the Western Balkans, 2005, available from http://www.norad.no/items/3400/38/0558703167/Summary_WCDI.pdf, last accessed 02/03/2009. </t>
  </si>
  <si>
    <t xml:space="preserve">Not clear, see above. </t>
  </si>
  <si>
    <t xml:space="preserve">Norwegian Embassy in Mozambique, Development Cooperation, Budget Support, available from, http://www.norway.org.mz/DevCoop/Budget+Support/Budget+Support.htm, last accessed 02/03/2009. </t>
  </si>
  <si>
    <t xml:space="preserve">NORAD Website, home, search, available from, http://www.norad.no/default.asp?MARK_SEARCH=YES&amp;SEARCH_ID=s1&amp;V_ITEM_ID=10066, last accessed 02/03/2009. </t>
  </si>
  <si>
    <t>NORAD website, home, search, Afghanistan Factsheet, available from, http://www.norad.no/items/14240/38/3655809261/Afghanistan_Eng.pdf, last accessed 02/03/2009 and NORAD website, home, search, Afghanistan, available from, http://www.norad.no/default.asp?MARK_SEARCH=YES&amp;SEARCH_ID=s1&amp;V_ITEM_ID=10074, last accessed 06/03/2009</t>
  </si>
  <si>
    <t>NORAD website, home, search, Afghanistan, available from, http://www.norad.no/default.asp?MARK_SEARCH=YES&amp;SEARCH_ID=s1&amp;V_ITEM_ID=10074, last accessed 06/03/2009</t>
  </si>
  <si>
    <t xml:space="preserve">See above, financial information by channel is detailed in the factsheet, cooperation or coordination with partners is not clear.  </t>
  </si>
  <si>
    <t xml:space="preserve">Norwegian Ministry of Foreign Affairs, what's new, news, Norway to Provide NOK 390 million in Assistance to Kosovo over the next three years. </t>
  </si>
  <si>
    <t xml:space="preserve">Scanteam/Norway, Review of Post Crisis Multi-donor Trust Funds: Country Study Annexes,  Feburary 2007, available from, http://www.norad.no/items/7291/38/4626027857/ReviewOfPostCrisisMultiDonorTrustFunds_CountryStudyAnnexes.pdf, last accessed 02/03/2009 and Scanteam/NORAD, Orgnisational Performance: Review of FORUT, Campaign for Development and Solidarity, Oslo: July 2008, available from, http://www.norad.no/items/13832/38/6404109824/FORUT%20final%20report.pdf, last accessed 02/03/2009. </t>
  </si>
  <si>
    <t xml:space="preserve">DFID, Foreign and Commonwealth Office and Ministry of Defense, The Global Conflict Prevention Pool: A Joint UK Government Approach to Reducing Conflict, August 2003, available from, http://www.dfid.gov.uk/pubs/files/global-conflict-prevention-pool.pdf, last accessed 18/02/2009. </t>
  </si>
  <si>
    <t>DFID website, Country Profiles, Kosovo, available from,  http://www.dfid.gov.uk/countries/europe/kosovo.asp, lasta accessed 05/03/2009 and see, DFID, Regional assistance plan for the Western Balkans 2004/5  - 2008/9, September 2004, available from http://www.dfid.gov.uk/pubs/files/rapwesternbalkans.pdf, last accessed 05/03/2009.</t>
  </si>
  <si>
    <t xml:space="preserve">Some relevant documents are downloadable from the Kosovo profile page such as a report on the Global conflict prevention pool (an intergovernmental department fund).  Budgets for the activities planned are not very detailed or clear, it is not clear if the activities are all carried out directly by DFID or if there is any involvement of NGOs or private firms. </t>
  </si>
  <si>
    <t xml:space="preserve">NORAD website, Development Cooperation, Norwegian Development Aid in Figures, Diagram 2, available from, http://www.norad.no/default.asp?MARK_SEARCH=YES&amp;SEARCH_ID=s1&amp;V_ITEM_ID=12461%20link%20gives%20info%20on%20overall%20development%20aid, last accessed 02/03/2009. </t>
  </si>
  <si>
    <t>no info, see above</t>
  </si>
  <si>
    <t xml:space="preserve">DFID, Mozambique Country Assistance Plan 2008-2012, July 2008, available from, http://www.dfid.gov.uk/pubs/files/12379Mozambique10thCAP.pdf, last accessed 05/03/2009. </t>
  </si>
  <si>
    <t>DFID website, Country Profiles, Mozambique, available from, http://www.dfid.gov.uk/countries/africa/mozambique.asp, last accessed  05/03/2009.</t>
  </si>
  <si>
    <t xml:space="preserve">p.15 of the country Assistance plan outlines a broad plan for coordination between other donors to Mozambique. Broad information on aid by channel is found in the Country Assistance Plan. </t>
  </si>
  <si>
    <t xml:space="preserve">DFID website, Country Profiles, Latin America, available from, http://www.dfid.gov.uk/countries/latinamerica/default.asp, last accessed 05/03/2009. </t>
  </si>
  <si>
    <t>See above, various projects have been found but there is nothing to say that there is no other project.</t>
  </si>
  <si>
    <t>see above.</t>
  </si>
  <si>
    <t xml:space="preserve">DFID website, home, country profiles, Afghanistan, available from, http://www.dfid.gov.uk/countries/asia/afghanistan-programme.asp, last accessed, 19/03/2009. </t>
  </si>
  <si>
    <t xml:space="preserve">There is evidence of  coordination with other donors. DFID states that this will be expanded upon in a Country Assistance Plan to be Published later this year. Information on channels through which aid is used are mentioned throughout DFID publications but could be made a lot clearer in the country profile.  </t>
  </si>
  <si>
    <t>See, DFID website,  home, Country Profiles, Sierra Leone, available from, http://www.dfid.gov.uk/countries/africa/sierraleone.asp, last accessed 04/03/2009 and Poverty Reduction Framework Agreement between the Government of the United Kingdom and Northern Ireland and The Government of the Reublic of Sierra Leone, April 2004, available from, http://www.dfid.gov.uk/pubs/files/sierraleone-prf-arrangement.pdf, last accessed 04/03/2009.</t>
  </si>
  <si>
    <t>Poverty Reduction Framework Agreement between the Government of the United Kingdom and Northern Ireland and The Government of the Reublic of Sierra Leone, April 2004, available from, http://www.dfid.gov.uk/pubs/files/sierraleone-prf-arrangement.pdf, last accessed 04/03/2009.</t>
  </si>
  <si>
    <t xml:space="preserve">Current Grants </t>
  </si>
  <si>
    <t>see above</t>
  </si>
  <si>
    <t xml:space="preserve">Norad provides very basic information on what grants it gives to international NGOs. It does not provide the same information for grants to Norwegian NGOs. There is some evaluation by NGOs in a separate database but the information sets are not linked. </t>
  </si>
  <si>
    <t xml:space="preserve">See, House of Commons International Development Committee, Reconstructing Afghanistan: Government Responses to the Committee's Forth Report to the Session 2007-2008, London: May 2008, available from, http://www.dfid.gov.uk/pubs/files/IDC-report-afghan-08.pdf, last accessed 05/03/2009. </t>
  </si>
  <si>
    <t>Grants Info</t>
  </si>
  <si>
    <t xml:space="preserve">Information about tenders including rules and regulations and how to apply are easy to find on the DFID website. Current tenders are published on their  website. From the main page on procurement you can find links to current tenders 'current contract notices' and also to a joint government website with information about small grants for small businesses. </t>
  </si>
  <si>
    <t>The NORAD website contains little information, does not make clear what documents are likely to be on it's website and which on other government websites and it is badly presented with information coming off pages and other aesthetic and navigational problems.</t>
  </si>
  <si>
    <t xml:space="preserve">The first week in February the website was rebuilt. This has improved the ability to navigate it dramatically from what was a very low standard. Side menus still change consistently and users are often taken to other websites without explanation which can be confusing.  </t>
  </si>
  <si>
    <t xml:space="preserve">Working search function with ability to breakdown search however when searching in English results often revert to French without means to see only English results. </t>
  </si>
  <si>
    <t>Sitemap however no general guidance on website or overall FAQs. Overall situation of AECID is now clear on their front page.</t>
  </si>
  <si>
    <t xml:space="preserve">• User guidance
- Clarity of how information is organised on the website (3 points)
- Guidance on both the structure of the website and aid agency itself, for example as FAQs, using a sitemap or with clear explanations. (3 points)
</t>
  </si>
  <si>
    <t>The AFD's website is in English and French throughout although some pages revert to French. Much information relevant to specific countries is also available in other languages such as Spanish and Portuguese.</t>
  </si>
  <si>
    <t xml:space="preserve">The ACEID website is in Spanish with occasional documents also in English. There is no Information in other languages spoken in Spain, Catalan, Basque and Gallego. </t>
  </si>
  <si>
    <t>The UK website is all in English with occasional documents in French or other relevant languages. There is also no information in Welsh.</t>
  </si>
  <si>
    <t xml:space="preserve">• Languages in which information is published
- Information published in all official languages of the country (2 points); 
- Information published in other major language (e.g. English/French/Spanish) (2 points) 
- Information published in languages of aid recipients  (even if only in places) (2 points)
</t>
  </si>
  <si>
    <t>No information about Access to Information and no proactive publication policy. Only contact us page of reference.</t>
  </si>
  <si>
    <t xml:space="preserve">CIDA's website provides in depth information and guidance on contract and procurement policies. It includes limited information on sub-contracting and on both policies for dealing with contracts below and above 10,000 Canadian dollars. To access tenders users are directed to an external website which holds tenders for more government departments. This is up to date and searchable but users are not able to search to see only CIDA entries and closed tenders do not appear.  </t>
  </si>
  <si>
    <t xml:space="preserve">There is a section of the French website about information for businesses and a separate subsidiary website that contains current tenders and is an access point for businesses. The list of tenders is up to date but does not include original documents from recipient countries. </t>
  </si>
  <si>
    <t xml:space="preserve">AFD website, home, enterprises, methodology, available from, http://tenders.afd.dgmarket.com/eproc/brandedNoticeList.do, last accessed, 23/02/2009, and AFD website, home, enterprises,Consultsulter la liste des Appels de Offres, available from, </t>
  </si>
  <si>
    <t xml:space="preserve">The AECID website provides information about rules and procedures of public procurement two steps into the website. It also publishes both open and closed tenders. </t>
  </si>
  <si>
    <t xml:space="preserve">CIDA publishes clearly on its website listing of all contracts over $10,000 organised by time period. Contracts themselves are not available and there is no detailed information such as on subcontracting within projects. </t>
  </si>
  <si>
    <t xml:space="preserve">There is no reporting on contracts, no contacts made available and no information on contactors or subcontracting agents. There is no contacts database page or information in the business section of the website or the portal which holds information on tenders. The projects section of the website holds information on  projects including amounts granted to them but not on the contracts. </t>
  </si>
  <si>
    <t xml:space="preserve">No reporting on contracts. For contract information the user is directed to a central website of contracts for many other departments of the Spanish Government. This website that holds the contract information has no search function so it is impossible to see without laborious effort what applies to AECID or aid related activities. In addition when searching for contracts the AECID website yields model contracts and previous announcements but not actual contracts themselves. </t>
  </si>
  <si>
    <t xml:space="preserve">Current contracts are published with names and reference numbers but no dates. There are also downloadable lists of contracts let by procurement group which include project titles, country, consultant, total GBP, sector and reference number. Actual contracts are not available. There is no information on subcontracting.  </t>
  </si>
  <si>
    <t xml:space="preserve">Norad provides accessible information on Policy and grant making to Norwegian and international NGOs, information on how to apply including time frames and criteria on which decisions are taken. </t>
  </si>
  <si>
    <t xml:space="preserve">CIDA publishes clearly on its website listing of all grants over $25,000 organised by time period.  Grants themselves are not available and there is no detailed information or evaluation of current contracts. </t>
  </si>
  <si>
    <t xml:space="preserve">There is reporting on current grants awarded but this is done in documents which show groups of awards made during certain periods. There is therefore much detail missing such as dates or project information. There is no evaluation of current grants or submission from recipients over activities.  </t>
  </si>
  <si>
    <t xml:space="preserve">DFID has long term funding programmes for several NGOs. In these cases much information is available including downloadable agreements between the NGO and DFID however specific information was not found for small grants.  </t>
  </si>
  <si>
    <t xml:space="preserve">CIDA has departments on its website dedicated to accountability and proactive disclosure. They also produced a paper in 2000 which reviewed the issues of corruption for CIDA internally. On page 66 of the latest Performance report CIDA states that they are currently developing an anti-corruption strategy to guide policy. It is not yet available. We can therefore see evidence of corruption prevention mechanisms on the agenda of CIDA but no reports of risk assessment.  </t>
  </si>
  <si>
    <t xml:space="preserve">No corruption risk assessments but there is an anti-fraud corruption policy buried in the DFID website. Note: the reference does not show the path to the document as it was only locatable in our monitoring through use of the search function. </t>
  </si>
  <si>
    <t>No gift registers. No individual assets declarations. DFID declares its institutional fixed assets in its resource accounts 2007-2008</t>
  </si>
  <si>
    <t xml:space="preserve">There is an easily accessible and clear policy on consultations as well as some detailed information and downloadable documents. Easy to find on website. </t>
  </si>
  <si>
    <t xml:space="preserve">Kosovo not listed in country breakdowns although it has been formally recognised by Canada, as such the strategy or country profile appears under the umbrella of Canada´s commitment to Serbia in the country profile of Serbia. No mention of Kosovo nor Serbia´s own strategy only very vague references to modalities used.  </t>
  </si>
  <si>
    <t>Information is incomplete. There was an evaluation report on a programme in the western Balkans finished in 2005 but no current programme. Other project links mentioning Kosovo from searches are in Norwegian.</t>
  </si>
  <si>
    <t xml:space="preserve">See two references above. </t>
  </si>
  <si>
    <t>There is a special portal for Mozambique. There is consistent reference to which aid modality is used. There is mention of support of Mozambique's own strategy.</t>
  </si>
  <si>
    <t xml:space="preserve">There is information on activities being undertaken and budgets for these activities. However the list does say 'main projects' which doesn't make clear if there are any other projects any details about them.  </t>
  </si>
  <si>
    <t xml:space="preserve">Many projects, narrative reports and detailed information about DFID in Mozambique are available, however information is presented in a way that selects examples rather than gives a comprehensive list of active projects (a list of activities and their funding could state  where there is room for manoeuvre between fixed projects if projects are variable) The current problem is that the user does not know how much of the picture of DFID's activities in Mozambique they see from examples. While funding modalities are mentioned this is in an exemplary form and no conclusive picture of funding by channel or modality is given. </t>
  </si>
  <si>
    <t xml:space="preserve">There is no breakdown of funding to Mozambique via channel on the country profile page. On the project detail of individual projects, accessible through the country profile page, partners or multi-lateral institutions are stated where they are carrying out the project. </t>
  </si>
  <si>
    <t>No clear information on funds going through multi-lateral agencies nor information about coordination or partnership with other donors or organisations.</t>
  </si>
  <si>
    <t xml:space="preserve">Peru appears as the 5th biggest recipient of Norwegian aid in 2007 yet the only information found about activities or strategy was a sentence stating that these funds were for investments in hydroelectric plants. </t>
  </si>
  <si>
    <t xml:space="preserve">There is no country profile page for Peru however there is an overview page for Latin America which gives overview  details of the budget for Latin America and states that aid will primarily be channelled through multi-lateral institutions and NGOs. </t>
  </si>
  <si>
    <t xml:space="preserve">See references from the two cells above. </t>
  </si>
  <si>
    <t xml:space="preserve">Some information on aid by channel can be found in the Annex of the Strategy document for Peru.  This does not include amounts and is more focused on project objectives. </t>
  </si>
  <si>
    <t xml:space="preserve">No country detail but details of aid channels. NGOs receiving funds are named but contracts or agreements with these NGOS are not available. </t>
  </si>
  <si>
    <t xml:space="preserve">In the same way as for all recipient countries there is a country profile for Canada on the CIDA website which gives overview funding information although in this case no mention of recipient country strategy. In the case of Afghanistan however users are directed to a dedicated and shared government website. This is highly confusing for users because it is unclear the role of CIDA or CIDA funds in relation to the other parts of the Canadian government. This is also unclear in documents submitted to parliament. Strategy is detailed. </t>
  </si>
  <si>
    <t xml:space="preserve">The French Portal on Afghanistan gives some information and takes users to a central strategy document which is not a partnership agreement despite its name and holds little reference to participation, consultation or recipient country priorities. States whether assistance will be using grants or loans but leaves users to assume that other modalities are not used. </t>
  </si>
  <si>
    <t xml:space="preserve">The strategy document is fairly detailed in terms of planning but gives only a very vague idea of budgets and aid channels there is no mention of recipient country strategy.  </t>
  </si>
  <si>
    <t xml:space="preserve">Overall strategy programme is described in the country profile for Afghanistan, it makes clear reference to the country's own programme. Funding to Afghanistan is given but mainly only in narrative form and the profile lacks an overall funding breakdown of aid by modality and making clear the role of DFID relative to other government departments. </t>
  </si>
  <si>
    <t xml:space="preserve">The French Portal on Afghanistan is only in English. It contains mainly the same information as the strategy document - see reference above providing budgets for projects but not making it clear if there could be funds going through NGOs or multilateral institutions as well or not. </t>
  </si>
  <si>
    <t xml:space="preserve">See above, neither strategy nor projects information is complete. While funding details are clear they are retrospective. </t>
  </si>
  <si>
    <t xml:space="preserve">There is some information on activities and projects in the strategy document. As above only a very vague budget figure can be found in this document. There are contact details of a technical cooperation office on the website but no link to further information or country portal. </t>
  </si>
  <si>
    <t xml:space="preserve">Documents were found on the Norwegian website which demonstrated involvement with Sierra Leone. However no policy, strategy or plan was found for the country. We might assume that Norway has no ongoing programme with Sierra Leone but the nature of NORAD's website does not allow us to see if this is the complete picture or if perhaps there are other projects. </t>
  </si>
  <si>
    <t xml:space="preserve">DFID briefly states it's priorities and strategy in Sierra Leone on an easily accessible country profile page. There is evidence of stakeholder participation in the development of policy and programmes from the downloadable documents on the website. There is information available on agreements made between the two governments that has led to the development on aid planning. </t>
  </si>
  <si>
    <t>2.2</t>
  </si>
  <si>
    <t>2.3</t>
  </si>
  <si>
    <t>2.4</t>
  </si>
  <si>
    <t>2.5</t>
  </si>
  <si>
    <t>Strategy Document (planned activity)</t>
  </si>
  <si>
    <t>Section Two: Core Classes of Information</t>
  </si>
  <si>
    <t>Section Four: Integrity Mechanisms</t>
  </si>
  <si>
    <t>Section Five: Country Programmes</t>
  </si>
  <si>
    <t xml:space="preserve">Section Six: Access to Information Indicators </t>
  </si>
  <si>
    <t>Aid Budget (planned spending = projected)</t>
  </si>
  <si>
    <t>Annual Report  (what we actually did – narrative)</t>
  </si>
  <si>
    <t xml:space="preserve">Aid Flows
(what we spent = expenditure)
</t>
  </si>
  <si>
    <t>3.1</t>
  </si>
  <si>
    <t>3.2</t>
  </si>
  <si>
    <t>3.3</t>
  </si>
  <si>
    <t>3.4</t>
  </si>
  <si>
    <t>3.5</t>
  </si>
  <si>
    <t>3.6</t>
  </si>
  <si>
    <t>4.1</t>
  </si>
  <si>
    <t>4.2</t>
  </si>
  <si>
    <t>4.3</t>
  </si>
  <si>
    <r>
      <t xml:space="preserve">Country Programmes:  Strategy </t>
    </r>
    <r>
      <rPr>
        <b/>
        <sz val="9"/>
        <color indexed="8"/>
        <rFont val="Verdana"/>
        <family val="2"/>
      </rPr>
      <t>Kosovo</t>
    </r>
  </si>
  <si>
    <r>
      <t xml:space="preserve">Country Programmes: Projects Information  </t>
    </r>
    <r>
      <rPr>
        <b/>
        <sz val="9"/>
        <color indexed="8"/>
        <rFont val="Verdana"/>
        <family val="2"/>
      </rPr>
      <t>Kosovo</t>
    </r>
  </si>
  <si>
    <r>
      <t xml:space="preserve">Country Programmes: Information on aid via channel </t>
    </r>
    <r>
      <rPr>
        <b/>
        <sz val="9"/>
        <color indexed="8"/>
        <rFont val="Verdana"/>
        <family val="2"/>
      </rPr>
      <t>Kosovo</t>
    </r>
  </si>
  <si>
    <r>
      <t xml:space="preserve">Country Programmes:  Strategy </t>
    </r>
    <r>
      <rPr>
        <b/>
        <sz val="9"/>
        <color indexed="8"/>
        <rFont val="Verdana"/>
        <family val="2"/>
      </rPr>
      <t>Mozambique</t>
    </r>
  </si>
  <si>
    <r>
      <t xml:space="preserve">Country Programmes: Projects Information </t>
    </r>
    <r>
      <rPr>
        <b/>
        <sz val="9"/>
        <color indexed="8"/>
        <rFont val="Verdana"/>
        <family val="2"/>
      </rPr>
      <t>Mozambique</t>
    </r>
  </si>
  <si>
    <r>
      <t xml:space="preserve">Country Programmes: Information on aid via channel </t>
    </r>
    <r>
      <rPr>
        <b/>
        <sz val="9"/>
        <color indexed="8"/>
        <rFont val="Verdana"/>
        <family val="2"/>
      </rPr>
      <t>Mozambique</t>
    </r>
  </si>
  <si>
    <t>5.1.1</t>
  </si>
  <si>
    <t>5.2.1</t>
  </si>
  <si>
    <t>5.3.1</t>
  </si>
  <si>
    <t>5.1.2</t>
  </si>
  <si>
    <t>5.2.2</t>
  </si>
  <si>
    <t>5.3.2</t>
  </si>
  <si>
    <r>
      <t xml:space="preserve">Country Programmes:  Strategy </t>
    </r>
    <r>
      <rPr>
        <b/>
        <sz val="9"/>
        <color indexed="8"/>
        <rFont val="Verdana"/>
        <family val="2"/>
      </rPr>
      <t>Peru</t>
    </r>
  </si>
  <si>
    <t>5.1.3</t>
  </si>
  <si>
    <r>
      <t xml:space="preserve">Country Programmes: Projects Information </t>
    </r>
    <r>
      <rPr>
        <b/>
        <sz val="9"/>
        <color indexed="8"/>
        <rFont val="Verdana"/>
        <family val="2"/>
      </rPr>
      <t>Peru</t>
    </r>
  </si>
  <si>
    <r>
      <t xml:space="preserve">Country Programmes: Information on aid via channel </t>
    </r>
    <r>
      <rPr>
        <b/>
        <sz val="9"/>
        <color indexed="8"/>
        <rFont val="Verdana"/>
        <family val="2"/>
      </rPr>
      <t>Peru</t>
    </r>
  </si>
  <si>
    <t>5.1.4</t>
  </si>
  <si>
    <t>5.1.5</t>
  </si>
  <si>
    <r>
      <t xml:space="preserve">Country Programmes:  Strategy </t>
    </r>
    <r>
      <rPr>
        <b/>
        <sz val="9"/>
        <color indexed="8"/>
        <rFont val="Verdana"/>
        <family val="2"/>
      </rPr>
      <t>Afghanistan</t>
    </r>
  </si>
  <si>
    <r>
      <t xml:space="preserve">Country Programmes: Projects Information </t>
    </r>
    <r>
      <rPr>
        <b/>
        <sz val="9"/>
        <color indexed="8"/>
        <rFont val="Verdana"/>
        <family val="2"/>
      </rPr>
      <t>Afghanistan</t>
    </r>
  </si>
  <si>
    <r>
      <t xml:space="preserve">Country Programmes: Information on aid via channel </t>
    </r>
    <r>
      <rPr>
        <b/>
        <sz val="9"/>
        <color indexed="8"/>
        <rFont val="Verdana"/>
        <family val="2"/>
      </rPr>
      <t>Afghanistan</t>
    </r>
  </si>
  <si>
    <t>5.2.3</t>
  </si>
  <si>
    <t>5.3.3</t>
  </si>
  <si>
    <t>5.2.4</t>
  </si>
  <si>
    <t>5.3.4</t>
  </si>
  <si>
    <r>
      <t xml:space="preserve">Country Programmes:  Strategy </t>
    </r>
    <r>
      <rPr>
        <b/>
        <sz val="9"/>
        <color indexed="8"/>
        <rFont val="Verdana"/>
        <family val="2"/>
      </rPr>
      <t>Sierra Leone</t>
    </r>
  </si>
  <si>
    <r>
      <t xml:space="preserve">Country Programmes: Projects Information </t>
    </r>
    <r>
      <rPr>
        <b/>
        <sz val="9"/>
        <color indexed="8"/>
        <rFont val="Verdana"/>
        <family val="2"/>
      </rPr>
      <t>Sierra Leone</t>
    </r>
  </si>
  <si>
    <r>
      <t xml:space="preserve">Country Programmes: Information on aid via channel </t>
    </r>
    <r>
      <rPr>
        <b/>
        <sz val="9"/>
        <color indexed="8"/>
        <rFont val="Verdana"/>
        <family val="2"/>
      </rPr>
      <t>Sierra Leone</t>
    </r>
  </si>
  <si>
    <t>5.2.5</t>
  </si>
  <si>
    <t>5.3.5</t>
  </si>
  <si>
    <t>6.1</t>
  </si>
  <si>
    <t>6.2</t>
  </si>
  <si>
    <t>6.3</t>
  </si>
  <si>
    <t>6.4</t>
  </si>
  <si>
    <t>6.5</t>
  </si>
  <si>
    <t>Max Points</t>
  </si>
  <si>
    <t>Organizational Structure</t>
  </si>
  <si>
    <t xml:space="preserve">Strategy Document </t>
  </si>
  <si>
    <t xml:space="preserve">Aid Budget </t>
  </si>
  <si>
    <t xml:space="preserve">Annual Report  </t>
  </si>
  <si>
    <t xml:space="preserve">Aid Flows
</t>
  </si>
  <si>
    <t>Consultations</t>
  </si>
  <si>
    <t>Procurement</t>
  </si>
  <si>
    <t>Grant Application Policy and Procedures</t>
  </si>
  <si>
    <t>Current Grants</t>
  </si>
  <si>
    <t>Complaints / Whistleblowers</t>
  </si>
  <si>
    <t>Peru Strategy</t>
  </si>
  <si>
    <t>Mozambique
Projects Info</t>
  </si>
  <si>
    <t>Peru Projects Info</t>
  </si>
  <si>
    <t>Mozambique  Info on Aid by Channel</t>
  </si>
  <si>
    <t>Peru  Info on Aid by Channel</t>
  </si>
  <si>
    <t>Class of Information</t>
  </si>
  <si>
    <t>Sierra Leone  Info on Aid by Channel</t>
  </si>
  <si>
    <t>Sierra Leone Projects Info</t>
  </si>
  <si>
    <t>Sierra Leone Strategy</t>
  </si>
  <si>
    <t>Afghanistan  Info on Aid by Channel</t>
  </si>
  <si>
    <t>Afghanistan Projects Info</t>
  </si>
  <si>
    <t>Afghanistan Strategy</t>
  </si>
  <si>
    <t>Kosova Strategy</t>
  </si>
  <si>
    <t>Kosova Projects Info</t>
  </si>
  <si>
    <t>Kosova Info on Aid by Channel</t>
  </si>
  <si>
    <t>Mozambique Strategy</t>
  </si>
  <si>
    <t>2.1</t>
  </si>
  <si>
    <t>Section</t>
  </si>
  <si>
    <r>
      <t xml:space="preserve">Annual Cooperation Plan 2008. </t>
    </r>
    <r>
      <rPr>
        <sz val="10"/>
        <color indexed="8"/>
        <rFont val="Calibri"/>
        <family val="2"/>
      </rPr>
      <t xml:space="preserve">This plan gives a clear projected budget for the upcoming year including breakdowns by sector, channel, modality and country. However some country information is not grouped together in an approachable way that could be considered accessible for users. </t>
    </r>
  </si>
  <si>
    <r>
      <t xml:space="preserve">Annual Report 2007 </t>
    </r>
    <r>
      <rPr>
        <sz val="10"/>
        <color indexed="8"/>
        <rFont val="Calibri"/>
        <family val="2"/>
      </rPr>
      <t xml:space="preserve">Gives much narrative explanation and reporting as well as thorough evaluation. Gives details of projects by sector, channel and modality. </t>
    </r>
  </si>
  <si>
    <t xml:space="preserve">There is evidence of systematic evaluation. However, both statistical and narrative evaluation include, at most, only short quotes of support from NGOs, with no input from recipient countries. </t>
  </si>
  <si>
    <t>There is evidence of a systematic evaluation system. Evaluations are organised in an ´evaluation portal´. However key documents are not immediately obvious, it is easy to get lost inside various portals and there is little to no evaluative information submitted by partners or recipients involved.</t>
  </si>
  <si>
    <t>There is an evaluation department which from the information on the website appears to produce evaluation reports on thematic and programme bases. The evaluation programme 2008-2010 gives an overview of the status of evaluation of these programmes and the Evaluation Policy document fully explains the system of evaluation. There is also a separate section of the website in with a searchable database of evaluations submitted by NGOs or evaluators commissioned by NGOs where they have been funded by Norad. This however is only for international projects with a Norwegian NGO partner. The same system does not appear to be in place for other types of project.</t>
  </si>
  <si>
    <t xml:space="preserve">There appears to be systematic reporting on country programmes and projects as many documents are available at this level. However there is no clear section of the AECID website for evaluation so evaluations have to be staggered upon in the various website sections. Overall evaluation reports are found in the Ministry website but at the time of our visits these were broken links so the documents were not viewable. No information submitted by NGOs or recipient countries were found. </t>
  </si>
  <si>
    <t xml:space="preserve">DFID has an evaluation department and specific evaluation reports are easy to find through a searchable database. There are also reports of collective findings of these reports (see two referenced documents) We did not find evaluative submissions from relative partners such as NGOs or recipient countries.  </t>
  </si>
  <si>
    <t xml:space="preserve">Norad - there is information on the policy for advertising tenders  but not on policy and procedures for awarding them. There is a database where current tenders are available with many relevant downloadable documents such as submitted by ministries from recipient countries. However both documents and tenders lack context and do not explain to the user what strategy or financing means they link to. There is also little information on closed contracts. </t>
  </si>
  <si>
    <t>CIDA outlines on it's website how rules and grant making procedures are governed by the treasury. It is not made clear how organisations apply for grants nor do they publish timeframes to explain how and when decisions and proceedures are undertaken. It is also not clear the crteria on which organisations are granted funds, although reference is made to consistent criteria being used in section 7.5 of the Treasury Policy on Transfer Payments.</t>
  </si>
  <si>
    <t xml:space="preserve">There are no gift registers and no institutional or individual assets declarations. Some institutional declarations can be found on page 98 of performance report. The treasury provide considerations for accepting contributions but no policy was available. In the accountability framework there is mention that contributions are covered by the Financial Administration Act. CIDA does publishes the travel expenses of all of its employees. </t>
  </si>
  <si>
    <t>There is no data on complaints nor  mechanism for complaints from inside or outside the agency. There is a contact us page.</t>
  </si>
  <si>
    <t xml:space="preserve">A whistle -blowing policy in itself was not found by researchers however information on the website made many references to a presumably existent whistle blowing policy. Amongst references to the policy were critical  reviews of its functioning in meeting minutes and reviews. There is a detailed complaints procedure logically accessible from the contact us page of the website. </t>
  </si>
  <si>
    <t xml:space="preserve">From web-site searches on the Norad site for 'Kosovo' only projects in the western Balkans appear. There is no option to select Kosovo when selecting a country. The link here is from a press release about a large programme launched by the Ministry of Foreign Affairs and found on their website. </t>
  </si>
  <si>
    <t xml:space="preserve">DFIDs country profile page for Kosovo clearly outline its strategy in regard to the country as well as clearly outlining and explaining outstanding issues such as the recognition of Kosovo worldwide. Linked, there is also an overall strategy for the western Balkans which gives broad analysis but provides risk assessments. DFID states the overall funds that it and the European Union will be allocating to Kosovo in the next three years.  </t>
  </si>
  <si>
    <t xml:space="preserve">In the country profile there is an overall amount of funding stated in what CIDA spent in Serbia (but not broken down to show where this might apply to Kosovo) in 2006-2007. When using the 'country browser' to search for projects it is possible to find brief details on projects. </t>
  </si>
  <si>
    <t xml:space="preserve">There is no breakdown of funding to Kosovo or even Serbia via channel on the country profile page. On the project detail of individual projects (not found from the country profile page in this case) partners or multi-lateral institutions are stated where they are carrying out the project. </t>
  </si>
  <si>
    <t xml:space="preserve">While the country profile page presents strategy, activities and documents clearly, it does not make present funding to Kosovo by channel. Only very basic information is given about funding allocations to Kosovo and budgets for the future. </t>
  </si>
  <si>
    <t xml:space="preserve">Clear and easily accessible country profile as well as a country strategy document that does appear to be the structure and guide to individual projects. This document is  downloadable. Aid modalities are outlined. There is evidence of stakeholder participation. </t>
  </si>
  <si>
    <t>A page on Norway's Mozambique website gives mentions of plans  and strategy and partner countries collaborating in funding. Found in  links from Norad using search tools. The country profile of Mozambique was also found using search functions.</t>
  </si>
  <si>
    <t xml:space="preserve">As well as a profile page over-viewing Canada´s work in Mozambique there is a country development programming framework which has a focus on Mozambique´s own Strategy. There are mentions of the use of various aid modalities  being used. </t>
  </si>
  <si>
    <t xml:space="preserve">Accessible through the country profile, project information including overview project budgets are available. Basic information about the involvement of multi-lateral insitutions where relevant can be reasonably easily accessed through the project overview or project browser. </t>
  </si>
  <si>
    <t>Deep inside the website on the Oil for Development section is information about Mozambique which gives  basic information. Petroleum related assisted programme being funded report available without details on amounts. In addition, numerical information is available from Odamoz database but this is not a Norwegian government website.</t>
  </si>
  <si>
    <t xml:space="preserve">No country projects information except mentions found in the AECID's strategy document. There is a link to a Mozambique based AECID website but at the time of searching this inner website was not working. </t>
  </si>
  <si>
    <t>No country based information on this so relative information on aid by channel would have to be found in the documents from the documents reviewed in 'Section 2: Core Classes of Information' of this report.</t>
  </si>
  <si>
    <t xml:space="preserve">Norway's dedicated Mozambique website gives mentions to partner countries and bodies collaborating in funding. </t>
  </si>
  <si>
    <t xml:space="preserve">Information in the overview page for Latin America gives no detail on what projects are likely to be funded with DfID money. It is stated that projects will be through international institutions but it is not made clear how a user might find more information relating to these projects undertaken by these institutions.  A partnership agreement is available for Nicaragua where it appears a large slice of the funding for Latin America is destined. </t>
  </si>
  <si>
    <t xml:space="preserve">There is no breakdown of funding to Peru via channel on the country profile page. In the project detail information, individual project partners or multi-lateral institutions are stated where they are carrying out the project. </t>
  </si>
  <si>
    <t xml:space="preserve">Norad provides a factsheet about Afghanistan which is the same information as provided in the annual report from Norad and the Ministry of Foreign Affairs. This gives detailed financial information by channel but it is retrospective and therefore does not constitute a strategy. It is difficult to find information  on Afghanistan  and other recipient countries although some information is on the website. There is a profile page on Afghanistan  but it is difficult to find (and re-find because links revert back to N Norwegian)     this gives an overview about a petroleum aid project.  A memo of understanding is mentioned on this page but the document is not available.  Risk analyses are also mentioned but not available. </t>
  </si>
  <si>
    <t>See comment on projects in Mozambique in 5.2.2 of this annex</t>
  </si>
  <si>
    <t xml:space="preserve">Does not make any reference as to whether aid goes  to multilateral organisations or  NGOs. Mentions no cooperation or coordination with partners. See comments and references above.  </t>
  </si>
  <si>
    <t>There is evidence of an AFD project  in Sierra Leone from the Development Gateway Foundation information. Howevr the AFD website has no country portal for Sierra Leone and use of the Search function 5 times between October 2008 and February 2009 results for Sierra Leone lead only to a broken link. The conclusion of our researchers was that France does have an aid project which includes Sierra Leone however there is no information about this on the AFD website.</t>
  </si>
  <si>
    <t xml:space="preserve">There is no specific strategy for Sierra Leone so it is covered under general multilateral programmes. It does provide an accumulated figure for how much was spent on smaller projects and how much it channelled to Sierra Leone through multi-lateral channels. </t>
  </si>
  <si>
    <t xml:space="preserve">See comment on projects in Mozambique 5.2.2 of this Annex. </t>
  </si>
  <si>
    <t xml:space="preserve">Funding from the UK and aims for Sierra Leone are bench marked against each other in the agreement between the UK and Sierra Leone. However figures are broad and funding by channel could be much better and more comprehensively presented. </t>
  </si>
  <si>
    <t xml:space="preserve">There is no breakdown of funding to Sierra Leone via channel on the country profile page although it is mentioned that most goes through multi-lateral organisations. In the project detail of individual projects, accessible through the country profile, partners or multi-lateral institutions are stated where they are carrying out the project. </t>
  </si>
  <si>
    <t>Overall ease of navigation of Aid agency website (1 -6)  </t>
  </si>
  <si>
    <t>The search function generally works to a reasonable standard however not in some examples e.g. the main Strategy document - Strategy Towards 2010 can't be found using the search function unless one puts in the full title of the report.</t>
  </si>
  <si>
    <t>There is no guidance to the website and this leaves some information incomplete or not joined up - for example  relationships between CIDA and other ministries is not clear. There is an FAQs section which gives some guidance and hints about where users might find more information.</t>
  </si>
  <si>
    <t xml:space="preserve">Norad's website and most documents are in English and Norwegian. </t>
  </si>
  <si>
    <t xml:space="preserve">There is both clear access to information and disclosure information one step into the website. </t>
  </si>
  <si>
    <t>Note on Country Programme Information: Where no information was found but  there was no evidence that donor agencies were involved in any work or funding project in the recipient country the overall percentage that they were given was calculated by subtracting the points available for these indicators from their overall total points in section one of the report on findings. These cases are marked in yellow.</t>
  </si>
  <si>
    <t xml:space="preserve">There is a list of departments but no information about what they do or their roles within Norad is given. There is an organogram with very basic information. Norad does not make clear decision making structures however there is a good staff directory. The Objectives and Roles page gives a little more information but it is 4 steps into the website. </t>
  </si>
  <si>
    <t xml:space="preserve">See: For agency overview; AFD website, Home Page, About Us, available from: http://www.afd.fr/jahia/Jahia/lang/en/home/Qui-Sommes-Nous, last accessed: 06/02/2009. For board members; AFD website, About us, Organisation, Administration Board of Directors as of June 2008; for Organogram; AFD website, About Us, Organisation, AFD Organizational Chart as of June 2008, available from: http://www.afd.fr/jahia/webdav/site/afd/users/administrateur/public/pdf/organigrammeA.pdf, last accessed 06/02/2009.  </t>
  </si>
  <si>
    <t xml:space="preserve">See NORAD website, for departments; Home Page, About Norad, Staff Overview, Departments, available from, http://norad.no/default.asp?V_ITEM_ID=12394&amp;D=DEP, last accessed 09/02/2009, for organogram; Front Page, NORAD Organogram, available from,  http://norad.no/default.asp?V_ITEM_ID=12394&amp;D=DEP, last accessed 09/02/2009, for Objectives and Roles; Home Page, About Us, Development Cooperation, Objectives and Roles, available from,  http://norad.no/default.asp?V_ITEM_ID=1210, last accessed 09/02/2009., and NORAD website, home, about NORAD, staff overview, available from,  http://www.norad.no/default.asp?V_ITEM_ID=12393, last accessed 15/02/2009. </t>
  </si>
  <si>
    <t xml:space="preserve">Organisational chart, staff directory and details of who represents DFID in what parliamentary bodies. It is not absolutely clear how DFID relates to other government bodies. </t>
  </si>
  <si>
    <r>
      <rPr>
        <b/>
        <sz val="10"/>
        <color indexed="8"/>
        <rFont val="Calibri"/>
        <family val="2"/>
      </rPr>
      <t xml:space="preserve">Report on plans and priorities: Estimates 2008-2009 Section III and also see Business Process Roadmap </t>
    </r>
    <r>
      <rPr>
        <sz val="10"/>
        <color indexed="8"/>
        <rFont val="Calibri"/>
        <family val="2"/>
      </rPr>
      <t xml:space="preserve">Taken together the two reports do clearly detail strategy and plans for the following year as well as more general decision making structures. Detail is given by country, sector and modality. We have reduced the score from 6 to 5 because the  relative information is spread between two documents which are in turn hard to identify. The main report is interchangeably referred to as ´The Report on Plan´s and Priorities´ and as  'Estimates´.
</t>
    </r>
  </si>
  <si>
    <r>
      <rPr>
        <b/>
        <sz val="10"/>
        <rFont val="TREBUCHET"/>
        <family val="2"/>
      </rPr>
      <t>Eliminating world poverty making governance work for the poor: A White Paper on International Development, July 2006.</t>
    </r>
    <r>
      <rPr>
        <sz val="10"/>
        <rFont val="TREBUCHET"/>
        <family val="2"/>
      </rPr>
      <t>There is no overall self-identified strategy document. This document contains some information on strategy, decision making and criteria but no information on activities or plans in specific or for the following year.</t>
    </r>
  </si>
  <si>
    <r>
      <t xml:space="preserve">DFID Annual Report 2008 - Detailed. </t>
    </r>
    <r>
      <rPr>
        <sz val="10"/>
        <rFont val="TREBUCHET"/>
        <family val="2"/>
      </rPr>
      <t xml:space="preserve">There is no document for the budget or plans for the up-coming year. The budget is buried deep in an annex of the annual report. It does give a breakdown by country. </t>
    </r>
  </si>
  <si>
    <r>
      <t xml:space="preserve">Annual Report 2007 </t>
    </r>
    <r>
      <rPr>
        <sz val="10"/>
        <color indexed="8"/>
        <rFont val="Calibri"/>
        <family val="2"/>
      </rPr>
      <t xml:space="preserve">Gives much narrative explanation and reporting as well as thorough evaluation. Gives details of projects by sector, channel and modality. </t>
    </r>
  </si>
  <si>
    <r>
      <t xml:space="preserve">Review of the Annual Plan of International Cooperation 2008 </t>
    </r>
    <r>
      <rPr>
        <sz val="10"/>
        <color indexed="8"/>
        <rFont val="Calibri"/>
        <family val="2"/>
      </rPr>
      <t>The report goes into much detail of funds dispersed by country, sector channel and modality as well as by different programmes and projects.</t>
    </r>
  </si>
  <si>
    <t>nothing</t>
  </si>
  <si>
    <t>Gifts / Assets Declarations (individuals/institutions)</t>
  </si>
  <si>
    <t>Access to Information Guidance</t>
  </si>
  <si>
    <t>Note on Country Programme information: Where no information was found but  there was no evidence that donor agencies were involved in any work or funding project in the recipient country the overall percentage that they were given was calculated by subtracting the points available for these indicators from their total points. These cases are marked in yellow.</t>
  </si>
  <si>
    <r>
      <rPr>
        <sz val="14"/>
        <color indexed="62"/>
        <rFont val="Trebuchet MS"/>
        <family val="2"/>
      </rPr>
      <t xml:space="preserve">Transparency of Aid Monitoring Report: 
Not Available, Not Accessible! </t>
    </r>
    <r>
      <rPr>
        <sz val="11"/>
        <color theme="1"/>
        <rFont val="Calibri"/>
        <family val="2"/>
      </rPr>
      <t xml:space="preserve">
</t>
    </r>
  </si>
  <si>
    <t>Section Three: Transparency of the Aid Funding Cycle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</si>
</sst>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C0A]dddd\,\ dd&quot; de &quot;mmmm&quot; de &quot;yyyy"/>
    <numFmt numFmtId="183" formatCode="&quot;Yes&quot;;&quot;Yes&quot;;&quot;No&quot;"/>
    <numFmt numFmtId="184" formatCode="&quot;True&quot;;&quot;True&quot;;&quot;False&quot;"/>
    <numFmt numFmtId="185" formatCode="&quot;On&quot;;&quot;On&quot;;&quot;Off&quot;"/>
  </numFmts>
  <fonts count="66">
    <font>
      <sz val="11"/>
      <color theme="1"/>
      <name val="Calibri"/>
      <family val="2"/>
    </font>
    <font>
      <sz val="11"/>
      <color indexed="8"/>
      <name val="Calibri"/>
      <family val="2"/>
    </font>
    <font>
      <b/>
      <sz val="10"/>
      <name val="TREBUCHET"/>
      <family val="2"/>
    </font>
    <font>
      <sz val="10"/>
      <name val="TREBUCHET"/>
      <family val="2"/>
    </font>
    <font>
      <sz val="8"/>
      <name val="TREBUCHET"/>
      <family val="0"/>
    </font>
    <font>
      <sz val="9"/>
      <name val="Arial"/>
      <family val="2"/>
    </font>
    <font>
      <sz val="8"/>
      <name val="Arial"/>
      <family val="2"/>
    </font>
    <font>
      <sz val="9"/>
      <name val="TREBUCHET"/>
      <family val="2"/>
    </font>
    <font>
      <b/>
      <sz val="9"/>
      <name val="TREBUCHET"/>
      <family val="2"/>
    </font>
    <font>
      <sz val="10"/>
      <color indexed="8"/>
      <name val="Calibri"/>
      <family val="2"/>
    </font>
    <font>
      <b/>
      <sz val="10"/>
      <color indexed="8"/>
      <name val="Calibri"/>
      <family val="2"/>
    </font>
    <font>
      <sz val="10"/>
      <name val="Arial"/>
      <family val="2"/>
    </font>
    <font>
      <i/>
      <sz val="10"/>
      <name val="Arial"/>
      <family val="2"/>
    </font>
    <font>
      <sz val="11"/>
      <color indexed="9"/>
      <name val="Calibri"/>
      <family val="2"/>
    </font>
    <font>
      <sz val="11"/>
      <color indexed="17"/>
      <name val="Calibri"/>
      <family val="2"/>
    </font>
    <font>
      <b/>
      <sz val="11"/>
      <color indexed="5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1"/>
      <color indexed="8"/>
      <name val="Calibri"/>
      <family val="2"/>
    </font>
    <font>
      <u val="single"/>
      <sz val="9"/>
      <color indexed="12"/>
      <name val="Arial"/>
      <family val="2"/>
    </font>
    <font>
      <u val="single"/>
      <sz val="7.7"/>
      <color indexed="20"/>
      <name val="Calibri"/>
      <family val="2"/>
    </font>
    <font>
      <sz val="8"/>
      <color indexed="8"/>
      <name val="Arial"/>
      <family val="2"/>
    </font>
    <font>
      <sz val="8"/>
      <color indexed="8"/>
      <name val="Calibri"/>
      <family val="2"/>
    </font>
    <font>
      <sz val="9"/>
      <color indexed="8"/>
      <name val="Calibri"/>
      <family val="2"/>
    </font>
    <font>
      <b/>
      <sz val="14"/>
      <color indexed="8"/>
      <name val="Calibri"/>
      <family val="2"/>
    </font>
    <font>
      <b/>
      <sz val="16"/>
      <color indexed="8"/>
      <name val="Calibri"/>
      <family val="2"/>
    </font>
    <font>
      <sz val="16"/>
      <color indexed="8"/>
      <name val="Calibri"/>
      <family val="2"/>
    </font>
    <font>
      <sz val="9"/>
      <color indexed="8"/>
      <name val="Verdan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56"/>
      <name val="Calibri"/>
      <family val="2"/>
    </font>
    <font>
      <b/>
      <sz val="18"/>
      <color indexed="56"/>
      <name val="Cambria"/>
      <family val="2"/>
    </font>
    <font>
      <b/>
      <sz val="15"/>
      <color indexed="56"/>
      <name val="Calibri"/>
      <family val="2"/>
    </font>
    <font>
      <sz val="9"/>
      <color indexed="8"/>
      <name val="Arial"/>
      <family val="2"/>
    </font>
    <font>
      <b/>
      <sz val="9"/>
      <color indexed="8"/>
      <name val="Verdana"/>
      <family val="2"/>
    </font>
    <font>
      <sz val="10"/>
      <name val="Trebuchet MS"/>
      <family val="2"/>
    </font>
    <font>
      <b/>
      <sz val="10"/>
      <name val="Trebuchet MS"/>
      <family val="2"/>
    </font>
    <font>
      <b/>
      <sz val="10"/>
      <color indexed="8"/>
      <name val="Trebuchet MS"/>
      <family val="2"/>
    </font>
    <font>
      <sz val="10"/>
      <color indexed="8"/>
      <name val="Trebuchet MS"/>
      <family val="2"/>
    </font>
    <font>
      <b/>
      <sz val="11"/>
      <name val="Trebuchet MS"/>
      <family val="2"/>
    </font>
    <font>
      <b/>
      <sz val="12"/>
      <name val="Trebuchet MS"/>
      <family val="2"/>
    </font>
    <font>
      <b/>
      <sz val="12"/>
      <color indexed="8"/>
      <name val="Trebuchet MS"/>
      <family val="2"/>
    </font>
    <font>
      <sz val="14"/>
      <color indexed="62"/>
      <name val="Trebuchet MS"/>
      <family val="2"/>
    </font>
    <font>
      <b/>
      <sz val="11"/>
      <color indexed="9"/>
      <name val="Calibri"/>
      <family val="2"/>
    </font>
    <font>
      <sz val="11"/>
      <color indexed="52"/>
      <name val="Calibri"/>
      <family val="2"/>
    </font>
    <font>
      <sz val="11"/>
      <color indexed="62"/>
      <name val="Calibri"/>
      <family val="2"/>
    </font>
    <font>
      <sz val="11"/>
      <color indexed="10"/>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0"/>
      <color theme="1"/>
      <name val="Trebuchet MS"/>
      <family val="2"/>
    </font>
    <font>
      <b/>
      <sz val="10"/>
      <color theme="1"/>
      <name val="Trebuchet MS"/>
      <family val="2"/>
    </font>
    <font>
      <b/>
      <sz val="12"/>
      <color theme="1"/>
      <name val="Trebuchet MS"/>
      <family val="2"/>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24"/>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7"/>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DF0CB"/>
        <bgColor indexed="64"/>
      </patternFill>
    </fill>
    <fill>
      <patternFill patternType="solid">
        <fgColor rgb="FFFDF0CB"/>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bgColor indexed="64"/>
      </patternFill>
    </fill>
    <fill>
      <patternFill patternType="solid">
        <fgColor theme="6" tint="0.5999900102615356"/>
        <bgColor indexed="64"/>
      </patternFill>
    </fill>
    <fill>
      <patternFill patternType="solid">
        <fgColor theme="6" tint="0.599990010261535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indexed="49"/>
      </bottom>
    </border>
    <border>
      <left/>
      <right/>
      <top/>
      <bottom style="thick">
        <color indexed="24"/>
      </bottom>
    </border>
    <border>
      <left/>
      <right/>
      <top/>
      <bottom style="medium">
        <color indexed="24"/>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right style="thin"/>
      <top style="thin"/>
      <bottom style="thin"/>
    </border>
    <border>
      <left/>
      <right/>
      <top/>
      <bottom style="hair">
        <color indexed="23"/>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9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6" fillId="29" borderId="0" applyNumberFormat="0" applyBorder="0" applyAlignment="0" applyProtection="0"/>
    <xf numFmtId="0" fontId="53" fillId="30" borderId="0" applyNumberFormat="0" applyBorder="0" applyAlignment="0" applyProtection="0"/>
    <xf numFmtId="0" fontId="14" fillId="31" borderId="0" applyNumberFormat="0" applyBorder="0" applyAlignment="0" applyProtection="0"/>
    <xf numFmtId="0" fontId="15" fillId="2" borderId="1" applyNumberFormat="0" applyAlignment="0" applyProtection="0"/>
    <xf numFmtId="0" fontId="54" fillId="32" borderId="2" applyNumberFormat="0" applyAlignment="0" applyProtection="0"/>
    <xf numFmtId="0" fontId="55" fillId="33" borderId="3" applyNumberFormat="0" applyAlignment="0" applyProtection="0"/>
    <xf numFmtId="0" fontId="56" fillId="0" borderId="4" applyNumberFormat="0" applyFill="0" applyAlignment="0" applyProtection="0"/>
    <xf numFmtId="0" fontId="34" fillId="0" borderId="0" applyNumberFormat="0" applyFill="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25"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7" fillId="39" borderId="2" applyNumberFormat="0" applyAlignment="0" applyProtection="0"/>
    <xf numFmtId="0" fontId="1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6" fillId="4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41" borderId="0" applyNumberFormat="0" applyBorder="0" applyAlignment="0" applyProtection="0"/>
    <xf numFmtId="0" fontId="17" fillId="14" borderId="0" applyNumberFormat="0" applyBorder="0" applyAlignment="0" applyProtection="0"/>
    <xf numFmtId="0" fontId="11" fillId="0" borderId="0">
      <alignment/>
      <protection/>
    </xf>
    <xf numFmtId="0" fontId="1" fillId="42" borderId="8" applyNumberFormat="0" applyFont="0" applyAlignment="0" applyProtection="0"/>
    <xf numFmtId="0" fontId="18" fillId="2" borderId="9" applyNumberFormat="0" applyAlignment="0" applyProtection="0"/>
    <xf numFmtId="9" fontId="1" fillId="0" borderId="0" applyFont="0" applyFill="0" applyBorder="0" applyAlignment="0" applyProtection="0"/>
    <xf numFmtId="0" fontId="59" fillId="32" borderId="10"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6" fillId="0" borderId="11" applyNumberFormat="0" applyFill="0" applyAlignment="0" applyProtection="0"/>
    <xf numFmtId="0" fontId="51" fillId="0" borderId="12" applyNumberFormat="0" applyFill="0" applyAlignment="0" applyProtection="0"/>
    <xf numFmtId="0" fontId="34" fillId="0" borderId="13" applyNumberFormat="0" applyFill="0" applyAlignment="0" applyProtection="0"/>
    <xf numFmtId="0" fontId="62" fillId="0" borderId="14" applyNumberFormat="0" applyFill="0" applyAlignment="0" applyProtection="0"/>
    <xf numFmtId="0" fontId="20" fillId="0" borderId="15" applyNumberFormat="0" applyFill="0" applyAlignment="0" applyProtection="0"/>
  </cellStyleXfs>
  <cellXfs count="167">
    <xf numFmtId="0" fontId="0" fillId="0" borderId="0" xfId="0" applyFont="1" applyAlignment="1">
      <alignment/>
    </xf>
    <xf numFmtId="0" fontId="20" fillId="0" borderId="0" xfId="0" applyFont="1" applyAlignment="1">
      <alignment horizontal="left" vertical="top" wrapText="1"/>
    </xf>
    <xf numFmtId="0" fontId="0" fillId="43" borderId="0" xfId="0" applyFill="1" applyAlignment="1">
      <alignment/>
    </xf>
    <xf numFmtId="0" fontId="0" fillId="43" borderId="0" xfId="0" applyFill="1" applyBorder="1" applyAlignment="1">
      <alignment/>
    </xf>
    <xf numFmtId="0" fontId="2" fillId="44" borderId="0" xfId="0" applyNumberFormat="1" applyFont="1" applyFill="1" applyBorder="1" applyAlignment="1" applyProtection="1">
      <alignment horizontal="left" vertical="top" wrapText="1"/>
      <protection/>
    </xf>
    <xf numFmtId="0" fontId="20" fillId="0" borderId="0" xfId="0" applyFont="1" applyAlignment="1">
      <alignment/>
    </xf>
    <xf numFmtId="0" fontId="20" fillId="43" borderId="16" xfId="0" applyFont="1" applyFill="1" applyBorder="1" applyAlignment="1">
      <alignment horizontal="left" vertical="top" wrapText="1"/>
    </xf>
    <xf numFmtId="0" fontId="2" fillId="2" borderId="16" xfId="0" applyNumberFormat="1" applyFont="1" applyFill="1" applyBorder="1" applyAlignment="1" applyProtection="1">
      <alignment horizontal="left" vertical="top" wrapText="1"/>
      <protection/>
    </xf>
    <xf numFmtId="0" fontId="0" fillId="43" borderId="16" xfId="0" applyFill="1" applyBorder="1" applyAlignment="1">
      <alignment horizontal="left" vertical="top" wrapText="1"/>
    </xf>
    <xf numFmtId="0" fontId="6" fillId="45" borderId="0" xfId="76" applyFont="1" applyFill="1" applyAlignment="1" applyProtection="1">
      <alignment vertical="top" wrapText="1"/>
      <protection/>
    </xf>
    <xf numFmtId="0" fontId="23" fillId="45" borderId="0" xfId="0" applyFont="1" applyFill="1" applyAlignment="1">
      <alignment vertical="top" wrapText="1"/>
    </xf>
    <xf numFmtId="0" fontId="24" fillId="45" borderId="0" xfId="0" applyFont="1" applyFill="1" applyAlignment="1">
      <alignment vertical="top" wrapText="1"/>
    </xf>
    <xf numFmtId="0" fontId="24" fillId="32" borderId="0" xfId="0" applyFont="1" applyFill="1" applyAlignment="1">
      <alignment vertical="top" wrapText="1"/>
    </xf>
    <xf numFmtId="0" fontId="6" fillId="32" borderId="0" xfId="76" applyFont="1" applyFill="1" applyAlignment="1" applyProtection="1">
      <alignment vertical="top" wrapText="1"/>
      <protection/>
    </xf>
    <xf numFmtId="0" fontId="24" fillId="32" borderId="0" xfId="76" applyFont="1" applyFill="1" applyAlignment="1" applyProtection="1">
      <alignment vertical="top" wrapText="1"/>
      <protection/>
    </xf>
    <xf numFmtId="0" fontId="24" fillId="32" borderId="0" xfId="0" applyFont="1" applyFill="1" applyAlignment="1">
      <alignment horizontal="left" vertical="top" wrapText="1"/>
    </xf>
    <xf numFmtId="0" fontId="4" fillId="46" borderId="17" xfId="0" applyNumberFormat="1" applyFont="1" applyFill="1" applyBorder="1" applyAlignment="1" applyProtection="1">
      <alignment horizontal="left" vertical="top" wrapText="1"/>
      <protection/>
    </xf>
    <xf numFmtId="0" fontId="24" fillId="0" borderId="0" xfId="0" applyFont="1" applyAlignment="1">
      <alignment/>
    </xf>
    <xf numFmtId="0" fontId="8" fillId="44" borderId="0" xfId="0" applyNumberFormat="1" applyFont="1" applyFill="1" applyBorder="1" applyAlignment="1" applyProtection="1">
      <alignment horizontal="left" vertical="top" wrapText="1"/>
      <protection/>
    </xf>
    <xf numFmtId="0" fontId="0" fillId="45" borderId="16" xfId="0" applyFill="1" applyBorder="1" applyAlignment="1">
      <alignment horizontal="left" vertical="top" wrapText="1"/>
    </xf>
    <xf numFmtId="0" fontId="2" fillId="44" borderId="18" xfId="0" applyNumberFormat="1" applyFont="1" applyFill="1" applyBorder="1" applyAlignment="1" applyProtection="1">
      <alignment horizontal="left" vertical="top" wrapText="1"/>
      <protection/>
    </xf>
    <xf numFmtId="0" fontId="0" fillId="0" borderId="0" xfId="0" applyBorder="1" applyAlignment="1">
      <alignment/>
    </xf>
    <xf numFmtId="0" fontId="24" fillId="0" borderId="0" xfId="0" applyFont="1" applyBorder="1" applyAlignment="1">
      <alignment/>
    </xf>
    <xf numFmtId="0" fontId="20" fillId="0" borderId="0" xfId="0" applyFont="1" applyBorder="1" applyAlignment="1">
      <alignment/>
    </xf>
    <xf numFmtId="0" fontId="3" fillId="2" borderId="16" xfId="0" applyNumberFormat="1" applyFont="1" applyFill="1" applyBorder="1" applyAlignment="1" applyProtection="1">
      <alignment horizontal="left" vertical="top" wrapText="1"/>
      <protection/>
    </xf>
    <xf numFmtId="0" fontId="3" fillId="0" borderId="16" xfId="0" applyNumberFormat="1" applyFont="1" applyFill="1" applyBorder="1" applyAlignment="1" applyProtection="1">
      <alignment horizontal="left" vertical="top" wrapText="1"/>
      <protection/>
    </xf>
    <xf numFmtId="0" fontId="0" fillId="0" borderId="0" xfId="0" applyFill="1" applyAlignment="1">
      <alignment/>
    </xf>
    <xf numFmtId="0" fontId="2" fillId="43" borderId="16" xfId="0" applyNumberFormat="1" applyFont="1" applyFill="1" applyBorder="1" applyAlignment="1" applyProtection="1">
      <alignment horizontal="left" vertical="top" wrapText="1"/>
      <protection/>
    </xf>
    <xf numFmtId="0" fontId="2" fillId="43" borderId="16" xfId="0" applyNumberFormat="1" applyFont="1" applyFill="1" applyBorder="1" applyAlignment="1" applyProtection="1">
      <alignment horizontal="left" vertical="top" wrapText="1"/>
      <protection/>
    </xf>
    <xf numFmtId="0" fontId="4" fillId="47" borderId="0" xfId="0" applyNumberFormat="1" applyFont="1" applyFill="1" applyBorder="1" applyAlignment="1" applyProtection="1">
      <alignment horizontal="left" vertical="top" wrapText="1"/>
      <protection/>
    </xf>
    <xf numFmtId="0" fontId="6" fillId="47" borderId="0" xfId="76" applyNumberFormat="1" applyFont="1" applyFill="1" applyBorder="1" applyAlignment="1" applyProtection="1">
      <alignment horizontal="left" vertical="top" wrapText="1"/>
      <protection/>
    </xf>
    <xf numFmtId="0" fontId="26" fillId="0" borderId="0" xfId="0" applyFont="1" applyAlignment="1">
      <alignment/>
    </xf>
    <xf numFmtId="0" fontId="27" fillId="0" borderId="0" xfId="0" applyFont="1" applyAlignment="1">
      <alignment/>
    </xf>
    <xf numFmtId="0" fontId="28" fillId="0" borderId="18" xfId="0" applyFont="1" applyBorder="1" applyAlignment="1">
      <alignment/>
    </xf>
    <xf numFmtId="0" fontId="28" fillId="0" borderId="0" xfId="0" applyFont="1" applyBorder="1" applyAlignment="1">
      <alignment/>
    </xf>
    <xf numFmtId="0" fontId="27" fillId="0" borderId="0" xfId="0" applyFont="1" applyBorder="1" applyAlignment="1">
      <alignment horizontal="left" vertical="top" wrapText="1"/>
    </xf>
    <xf numFmtId="0" fontId="28" fillId="0" borderId="0" xfId="0" applyFont="1" applyAlignment="1">
      <alignment/>
    </xf>
    <xf numFmtId="0" fontId="25" fillId="43" borderId="0" xfId="0" applyFont="1" applyFill="1" applyBorder="1" applyAlignment="1">
      <alignment/>
    </xf>
    <xf numFmtId="0" fontId="0" fillId="44" borderId="0" xfId="0" applyNumberFormat="1" applyFill="1" applyBorder="1" applyAlignment="1" applyProtection="1">
      <alignment horizontal="left" vertical="top" wrapText="1"/>
      <protection/>
    </xf>
    <xf numFmtId="0" fontId="25"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wrapText="1"/>
      <protection/>
    </xf>
    <xf numFmtId="0" fontId="5" fillId="44" borderId="0" xfId="76"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wrapText="1"/>
      <protection/>
    </xf>
    <xf numFmtId="0" fontId="0" fillId="43" borderId="0" xfId="0" applyFill="1" applyBorder="1" applyAlignment="1">
      <alignment horizontal="left" vertical="top" wrapText="1"/>
    </xf>
    <xf numFmtId="0" fontId="25" fillId="43" borderId="0" xfId="0" applyFont="1" applyFill="1" applyBorder="1" applyAlignment="1">
      <alignment horizontal="left" vertical="top" wrapText="1"/>
    </xf>
    <xf numFmtId="0" fontId="7" fillId="2" borderId="0" xfId="0" applyNumberFormat="1" applyFont="1" applyFill="1" applyBorder="1" applyAlignment="1" applyProtection="1">
      <alignment horizontal="left" vertical="top" wrapText="1"/>
      <protection/>
    </xf>
    <xf numFmtId="0" fontId="7" fillId="43" borderId="0" xfId="0" applyNumberFormat="1" applyFont="1" applyFill="1" applyBorder="1" applyAlignment="1" applyProtection="1">
      <alignment horizontal="left" vertical="top" wrapText="1"/>
      <protection/>
    </xf>
    <xf numFmtId="0" fontId="24" fillId="43" borderId="0" xfId="0" applyFont="1" applyFill="1" applyAlignment="1">
      <alignment/>
    </xf>
    <xf numFmtId="0" fontId="10" fillId="0" borderId="16" xfId="0" applyFont="1" applyFill="1" applyBorder="1" applyAlignment="1">
      <alignment horizontal="left" vertical="top" wrapText="1"/>
    </xf>
    <xf numFmtId="0" fontId="2" fillId="0" borderId="16" xfId="0" applyNumberFormat="1" applyFont="1" applyFill="1" applyBorder="1" applyAlignment="1" applyProtection="1">
      <alignment horizontal="left" vertical="top" wrapText="1"/>
      <protection/>
    </xf>
    <xf numFmtId="0" fontId="10" fillId="43" borderId="16" xfId="0" applyFont="1" applyFill="1" applyBorder="1" applyAlignment="1">
      <alignment horizontal="left" vertical="top" wrapText="1"/>
    </xf>
    <xf numFmtId="0" fontId="3" fillId="46" borderId="16" xfId="0" applyNumberFormat="1" applyFont="1" applyFill="1" applyBorder="1" applyAlignment="1" applyProtection="1">
      <alignment horizontal="left" vertical="top" wrapText="1"/>
      <protection/>
    </xf>
    <xf numFmtId="0" fontId="20" fillId="43" borderId="0" xfId="0" applyFont="1" applyFill="1" applyBorder="1" applyAlignment="1">
      <alignment/>
    </xf>
    <xf numFmtId="0" fontId="37" fillId="43" borderId="0" xfId="0" applyFont="1" applyFill="1" applyBorder="1" applyAlignment="1">
      <alignment vertical="top" wrapText="1"/>
    </xf>
    <xf numFmtId="0" fontId="2" fillId="2" borderId="0" xfId="0" applyNumberFormat="1" applyFont="1" applyFill="1" applyBorder="1" applyAlignment="1" applyProtection="1">
      <alignment horizontal="left" vertical="top" wrapText="1"/>
      <protection/>
    </xf>
    <xf numFmtId="0" fontId="3" fillId="44" borderId="17" xfId="85" applyNumberFormat="1" applyFont="1" applyFill="1" applyBorder="1" applyAlignment="1" applyProtection="1">
      <alignment horizontal="left" vertical="top" wrapText="1"/>
      <protection/>
    </xf>
    <xf numFmtId="0" fontId="0" fillId="0" borderId="16" xfId="0" applyBorder="1" applyAlignment="1">
      <alignment/>
    </xf>
    <xf numFmtId="0" fontId="4" fillId="47" borderId="16" xfId="0" applyNumberFormat="1" applyFont="1" applyFill="1" applyBorder="1" applyAlignment="1" applyProtection="1">
      <alignment horizontal="left" vertical="top" wrapText="1"/>
      <protection/>
    </xf>
    <xf numFmtId="0" fontId="6" fillId="45" borderId="16" xfId="76" applyFont="1" applyFill="1" applyBorder="1" applyAlignment="1" applyProtection="1">
      <alignment vertical="top" wrapText="1"/>
      <protection/>
    </xf>
    <xf numFmtId="0" fontId="24" fillId="32" borderId="16" xfId="0" applyNumberFormat="1" applyFont="1" applyFill="1" applyBorder="1" applyAlignment="1">
      <alignment vertical="top" wrapText="1"/>
    </xf>
    <xf numFmtId="0" fontId="6" fillId="32" borderId="16" xfId="76" applyFont="1" applyFill="1" applyBorder="1" applyAlignment="1" applyProtection="1">
      <alignment vertical="top" wrapText="1"/>
      <protection/>
    </xf>
    <xf numFmtId="0" fontId="24" fillId="45" borderId="16" xfId="0" applyFont="1" applyFill="1" applyBorder="1" applyAlignment="1">
      <alignment vertical="top" wrapText="1"/>
    </xf>
    <xf numFmtId="0" fontId="24" fillId="32" borderId="16" xfId="0" applyFont="1" applyFill="1" applyBorder="1" applyAlignment="1">
      <alignment vertical="top" wrapText="1"/>
    </xf>
    <xf numFmtId="0" fontId="5" fillId="47" borderId="16" xfId="76" applyNumberFormat="1" applyFont="1" applyFill="1" applyBorder="1" applyAlignment="1" applyProtection="1">
      <alignment horizontal="left" vertical="top" wrapText="1"/>
      <protection/>
    </xf>
    <xf numFmtId="0" fontId="3" fillId="47" borderId="16" xfId="0" applyNumberFormat="1" applyFont="1" applyFill="1" applyBorder="1" applyAlignment="1" applyProtection="1">
      <alignment horizontal="left" vertical="top" wrapText="1"/>
      <protection/>
    </xf>
    <xf numFmtId="0" fontId="24" fillId="32" borderId="16" xfId="76" applyNumberFormat="1" applyFont="1" applyFill="1" applyBorder="1" applyAlignment="1" applyProtection="1">
      <alignment vertical="top" wrapText="1"/>
      <protection/>
    </xf>
    <xf numFmtId="0" fontId="6" fillId="47" borderId="16" xfId="76" applyNumberFormat="1" applyFont="1" applyFill="1" applyBorder="1" applyAlignment="1" applyProtection="1">
      <alignment horizontal="left" vertical="top" wrapText="1"/>
      <protection/>
    </xf>
    <xf numFmtId="0" fontId="5" fillId="45" borderId="16" xfId="76" applyFont="1" applyFill="1" applyBorder="1" applyAlignment="1" applyProtection="1">
      <alignment vertical="top" wrapText="1"/>
      <protection/>
    </xf>
    <xf numFmtId="0" fontId="24" fillId="32" borderId="16" xfId="0" applyFont="1" applyFill="1" applyBorder="1" applyAlignment="1">
      <alignment horizontal="left" vertical="top" wrapText="1"/>
    </xf>
    <xf numFmtId="0" fontId="3" fillId="43" borderId="16" xfId="0" applyNumberFormat="1" applyFont="1" applyFill="1" applyBorder="1" applyAlignment="1" applyProtection="1">
      <alignment horizontal="left" vertical="top" wrapText="1"/>
      <protection/>
    </xf>
    <xf numFmtId="0" fontId="23" fillId="45" borderId="16" xfId="0" applyFont="1" applyFill="1" applyBorder="1" applyAlignment="1">
      <alignment vertical="top" wrapText="1"/>
    </xf>
    <xf numFmtId="0" fontId="4" fillId="48" borderId="16" xfId="0" applyNumberFormat="1" applyFont="1" applyFill="1" applyBorder="1" applyAlignment="1" applyProtection="1">
      <alignment horizontal="left" vertical="top" wrapText="1"/>
      <protection/>
    </xf>
    <xf numFmtId="0" fontId="0" fillId="45" borderId="16" xfId="0" applyFill="1" applyBorder="1" applyAlignment="1">
      <alignment/>
    </xf>
    <xf numFmtId="0" fontId="4" fillId="47" borderId="16" xfId="85" applyNumberFormat="1" applyFont="1" applyFill="1" applyBorder="1" applyAlignment="1" applyProtection="1">
      <alignment horizontal="left" vertical="top" wrapText="1"/>
      <protection/>
    </xf>
    <xf numFmtId="0" fontId="3" fillId="47" borderId="16" xfId="85" applyNumberFormat="1" applyFont="1" applyFill="1" applyBorder="1" applyAlignment="1" applyProtection="1">
      <alignment horizontal="left" vertical="top" wrapText="1"/>
      <protection/>
    </xf>
    <xf numFmtId="0" fontId="24" fillId="45" borderId="16" xfId="0" applyNumberFormat="1" applyFont="1" applyFill="1" applyBorder="1" applyAlignment="1">
      <alignment vertical="top" wrapText="1"/>
    </xf>
    <xf numFmtId="0" fontId="3" fillId="43" borderId="16" xfId="0" applyNumberFormat="1" applyFont="1" applyFill="1" applyBorder="1" applyAlignment="1" applyProtection="1">
      <alignment horizontal="left" vertical="top" wrapText="1"/>
      <protection/>
    </xf>
    <xf numFmtId="0" fontId="24" fillId="32" borderId="16" xfId="76" applyFont="1" applyFill="1" applyBorder="1" applyAlignment="1" applyProtection="1">
      <alignment vertical="top" wrapText="1"/>
      <protection/>
    </xf>
    <xf numFmtId="0" fontId="5" fillId="32" borderId="16" xfId="76" applyFont="1" applyFill="1" applyBorder="1" applyAlignment="1" applyProtection="1">
      <alignment vertical="top" wrapText="1"/>
      <protection/>
    </xf>
    <xf numFmtId="0" fontId="4" fillId="46" borderId="17" xfId="0" applyNumberFormat="1" applyFont="1" applyFill="1" applyBorder="1" applyAlignment="1" applyProtection="1">
      <alignment horizontal="left" vertical="top" wrapText="1"/>
      <protection/>
    </xf>
    <xf numFmtId="0" fontId="3" fillId="0" borderId="16" xfId="0" applyNumberFormat="1" applyFont="1" applyFill="1" applyBorder="1" applyAlignment="1" applyProtection="1">
      <alignment horizontal="left" vertical="top" wrapText="1"/>
      <protection/>
    </xf>
    <xf numFmtId="0" fontId="29" fillId="0" borderId="16" xfId="0" applyFont="1" applyFill="1" applyBorder="1" applyAlignment="1">
      <alignment vertical="top" wrapText="1"/>
    </xf>
    <xf numFmtId="0" fontId="29" fillId="43" borderId="16" xfId="0" applyFont="1" applyFill="1" applyBorder="1" applyAlignment="1">
      <alignment vertical="top" wrapText="1"/>
    </xf>
    <xf numFmtId="0" fontId="4" fillId="47" borderId="16" xfId="85" applyNumberFormat="1" applyFont="1" applyFill="1" applyBorder="1" applyAlignment="1" applyProtection="1">
      <alignment horizontal="left" vertical="top" wrapText="1"/>
      <protection/>
    </xf>
    <xf numFmtId="0" fontId="20" fillId="0" borderId="0" xfId="0" applyFont="1" applyAlignment="1">
      <alignment/>
    </xf>
    <xf numFmtId="0" fontId="1" fillId="0" borderId="0" xfId="0" applyFont="1" applyAlignment="1">
      <alignment/>
    </xf>
    <xf numFmtId="0" fontId="20" fillId="0" borderId="0" xfId="0" applyFont="1" applyAlignment="1">
      <alignment horizontal="left" vertical="top" wrapText="1"/>
    </xf>
    <xf numFmtId="0" fontId="0" fillId="0" borderId="0" xfId="0" applyFont="1" applyAlignment="1">
      <alignment/>
    </xf>
    <xf numFmtId="0" fontId="20" fillId="0" borderId="16" xfId="0" applyFont="1" applyBorder="1" applyAlignment="1">
      <alignment/>
    </xf>
    <xf numFmtId="0" fontId="9" fillId="0" borderId="16" xfId="0" applyFont="1" applyFill="1" applyBorder="1" applyAlignment="1">
      <alignment/>
    </xf>
    <xf numFmtId="0" fontId="9" fillId="32" borderId="16" xfId="0" applyFont="1" applyFill="1" applyBorder="1" applyAlignment="1">
      <alignment horizontal="left" vertical="top" wrapText="1"/>
    </xf>
    <xf numFmtId="0" fontId="11" fillId="32" borderId="16" xfId="76" applyNumberFormat="1" applyFont="1" applyFill="1" applyBorder="1" applyAlignment="1" applyProtection="1">
      <alignment horizontal="left" vertical="top" wrapText="1"/>
      <protection/>
    </xf>
    <xf numFmtId="0" fontId="9" fillId="45" borderId="16" xfId="0" applyFont="1" applyFill="1" applyBorder="1" applyAlignment="1">
      <alignment horizontal="left" vertical="top" wrapText="1"/>
    </xf>
    <xf numFmtId="0" fontId="11" fillId="45" borderId="16" xfId="76" applyFont="1" applyFill="1" applyBorder="1" applyAlignment="1" applyProtection="1">
      <alignment horizontal="left" vertical="top" wrapText="1"/>
      <protection/>
    </xf>
    <xf numFmtId="0" fontId="9" fillId="32" borderId="16" xfId="0" applyNumberFormat="1" applyFont="1" applyFill="1" applyBorder="1" applyAlignment="1" applyProtection="1">
      <alignment horizontal="left" vertical="top" wrapText="1"/>
      <protection/>
    </xf>
    <xf numFmtId="0" fontId="9" fillId="45" borderId="16" xfId="0" applyNumberFormat="1" applyFont="1" applyFill="1" applyBorder="1" applyAlignment="1" applyProtection="1">
      <alignment horizontal="left" vertical="top" wrapText="1"/>
      <protection/>
    </xf>
    <xf numFmtId="0" fontId="3" fillId="32" borderId="16" xfId="0" applyNumberFormat="1" applyFont="1" applyFill="1" applyBorder="1" applyAlignment="1" applyProtection="1">
      <alignment horizontal="left" vertical="top" wrapText="1"/>
      <protection/>
    </xf>
    <xf numFmtId="0" fontId="2" fillId="44" borderId="16" xfId="0" applyNumberFormat="1" applyFont="1" applyFill="1" applyBorder="1" applyAlignment="1" applyProtection="1">
      <alignment horizontal="left" vertical="top" wrapText="1"/>
      <protection/>
    </xf>
    <xf numFmtId="0" fontId="11" fillId="32" borderId="16" xfId="76" applyFont="1" applyFill="1" applyBorder="1" applyAlignment="1" applyProtection="1">
      <alignment horizontal="left" vertical="top" wrapText="1"/>
      <protection/>
    </xf>
    <xf numFmtId="0" fontId="10" fillId="45" borderId="16" xfId="0" applyFont="1" applyFill="1" applyBorder="1" applyAlignment="1">
      <alignment horizontal="left" vertical="top" wrapText="1"/>
    </xf>
    <xf numFmtId="0" fontId="9" fillId="47" borderId="16" xfId="0" applyNumberFormat="1" applyFont="1" applyFill="1" applyBorder="1" applyAlignment="1" applyProtection="1">
      <alignment horizontal="left" vertical="top" wrapText="1"/>
      <protection/>
    </xf>
    <xf numFmtId="0" fontId="10" fillId="49" borderId="16" xfId="0" applyNumberFormat="1" applyFont="1" applyFill="1" applyBorder="1" applyAlignment="1" applyProtection="1">
      <alignment horizontal="left" vertical="top" wrapText="1"/>
      <protection/>
    </xf>
    <xf numFmtId="0" fontId="9" fillId="48" borderId="16" xfId="0" applyNumberFormat="1" applyFont="1" applyFill="1" applyBorder="1" applyAlignment="1" applyProtection="1">
      <alignment horizontal="left" vertical="top" wrapText="1"/>
      <protection/>
    </xf>
    <xf numFmtId="0" fontId="3" fillId="46" borderId="16" xfId="0" applyNumberFormat="1" applyFont="1" applyFill="1" applyBorder="1" applyAlignment="1" applyProtection="1">
      <alignment horizontal="left" vertical="top" wrapText="1"/>
      <protection/>
    </xf>
    <xf numFmtId="0" fontId="9" fillId="46" borderId="16" xfId="0" applyNumberFormat="1" applyFont="1" applyFill="1" applyBorder="1" applyAlignment="1" applyProtection="1">
      <alignment horizontal="left" vertical="top" wrapText="1"/>
      <protection/>
    </xf>
    <xf numFmtId="0" fontId="10" fillId="32" borderId="16" xfId="0" applyFont="1" applyFill="1" applyBorder="1" applyAlignment="1">
      <alignment horizontal="left" vertical="top" wrapText="1"/>
    </xf>
    <xf numFmtId="0" fontId="11" fillId="48" borderId="16" xfId="76" applyNumberFormat="1" applyFont="1" applyFill="1" applyBorder="1" applyAlignment="1" applyProtection="1">
      <alignment horizontal="left" vertical="top" wrapText="1"/>
      <protection/>
    </xf>
    <xf numFmtId="0" fontId="2" fillId="46" borderId="16" xfId="0" applyNumberFormat="1" applyFont="1" applyFill="1" applyBorder="1" applyAlignment="1" applyProtection="1">
      <alignment horizontal="left" vertical="top" wrapText="1"/>
      <protection/>
    </xf>
    <xf numFmtId="0" fontId="10" fillId="45" borderId="16" xfId="0" applyFont="1" applyFill="1" applyBorder="1" applyAlignment="1">
      <alignment vertical="top" wrapText="1"/>
    </xf>
    <xf numFmtId="0" fontId="9" fillId="45" borderId="16" xfId="0" applyNumberFormat="1" applyFont="1" applyFill="1" applyBorder="1" applyAlignment="1">
      <alignment vertical="top" wrapText="1"/>
    </xf>
    <xf numFmtId="0" fontId="10" fillId="46" borderId="16" xfId="0" applyNumberFormat="1" applyFont="1" applyFill="1" applyBorder="1" applyAlignment="1" applyProtection="1">
      <alignment horizontal="left" vertical="top" wrapText="1"/>
      <protection/>
    </xf>
    <xf numFmtId="0" fontId="3" fillId="50" borderId="16" xfId="0" applyNumberFormat="1" applyFont="1" applyFill="1" applyBorder="1" applyAlignment="1" applyProtection="1">
      <alignment horizontal="left" vertical="top" wrapText="1"/>
      <protection/>
    </xf>
    <xf numFmtId="0" fontId="3" fillId="43" borderId="16" xfId="0" applyNumberFormat="1" applyFont="1" applyFill="1" applyBorder="1" applyAlignment="1" applyProtection="1">
      <alignment horizontal="left" vertical="top" wrapText="1"/>
      <protection/>
    </xf>
    <xf numFmtId="0" fontId="0" fillId="51" borderId="0" xfId="0" applyFill="1" applyBorder="1" applyAlignment="1">
      <alignment wrapText="1"/>
    </xf>
    <xf numFmtId="0" fontId="10" fillId="49" borderId="16" xfId="0" applyNumberFormat="1" applyFont="1" applyFill="1" applyBorder="1" applyAlignment="1" applyProtection="1">
      <alignment horizontal="left" vertical="top" wrapText="1"/>
      <protection/>
    </xf>
    <xf numFmtId="0" fontId="10" fillId="45" borderId="16" xfId="0" applyFont="1" applyFill="1" applyBorder="1" applyAlignment="1">
      <alignment horizontal="left" vertical="top" wrapText="1"/>
    </xf>
    <xf numFmtId="0" fontId="4" fillId="47" borderId="16" xfId="85" applyNumberFormat="1" applyFont="1" applyFill="1" applyBorder="1" applyAlignment="1" applyProtection="1">
      <alignment horizontal="left" vertical="top" wrapText="1"/>
      <protection/>
    </xf>
    <xf numFmtId="0" fontId="4" fillId="46" borderId="17" xfId="0" applyNumberFormat="1" applyFont="1" applyFill="1" applyBorder="1" applyAlignment="1" applyProtection="1">
      <alignment horizontal="center" vertical="top" wrapText="1"/>
      <protection/>
    </xf>
    <xf numFmtId="10" fontId="0" fillId="0" borderId="0" xfId="0" applyNumberFormat="1" applyAlignment="1">
      <alignment/>
    </xf>
    <xf numFmtId="0" fontId="9" fillId="32" borderId="16" xfId="0" applyNumberFormat="1" applyFont="1" applyFill="1" applyBorder="1" applyAlignment="1" applyProtection="1">
      <alignment horizontal="left" vertical="top" wrapText="1"/>
      <protection/>
    </xf>
    <xf numFmtId="0" fontId="9" fillId="32" borderId="16" xfId="0" applyFont="1" applyFill="1" applyBorder="1" applyAlignment="1">
      <alignment horizontal="left" vertical="top" wrapText="1"/>
    </xf>
    <xf numFmtId="0" fontId="2" fillId="46" borderId="16" xfId="0" applyNumberFormat="1" applyFont="1" applyFill="1" applyBorder="1" applyAlignment="1" applyProtection="1">
      <alignment horizontal="left" vertical="top" wrapText="1"/>
      <protection/>
    </xf>
    <xf numFmtId="0" fontId="10" fillId="45" borderId="16" xfId="0" applyFont="1" applyFill="1" applyBorder="1" applyAlignment="1">
      <alignment vertical="top" wrapText="1"/>
    </xf>
    <xf numFmtId="10" fontId="0" fillId="0" borderId="0" xfId="88" applyNumberFormat="1" applyFont="1" applyBorder="1" applyAlignment="1">
      <alignment/>
    </xf>
    <xf numFmtId="10" fontId="0" fillId="0" borderId="0" xfId="88" applyNumberFormat="1" applyFont="1" applyAlignment="1">
      <alignment/>
    </xf>
    <xf numFmtId="0" fontId="39" fillId="52" borderId="16" xfId="0" applyNumberFormat="1" applyFont="1" applyFill="1" applyBorder="1" applyAlignment="1" applyProtection="1">
      <alignment horizontal="center" vertical="center" wrapText="1"/>
      <protection/>
    </xf>
    <xf numFmtId="0" fontId="41" fillId="0" borderId="16" xfId="0" applyFont="1" applyFill="1" applyBorder="1" applyAlignment="1">
      <alignment horizontal="center" vertical="center" wrapText="1"/>
    </xf>
    <xf numFmtId="0" fontId="40" fillId="0" borderId="16" xfId="0" applyNumberFormat="1" applyFont="1" applyFill="1" applyBorder="1" applyAlignment="1" applyProtection="1">
      <alignment horizontal="center" vertical="center" wrapText="1"/>
      <protection/>
    </xf>
    <xf numFmtId="0" fontId="41" fillId="43" borderId="16" xfId="0" applyFont="1" applyFill="1" applyBorder="1" applyAlignment="1">
      <alignment horizontal="center" vertical="center" wrapText="1"/>
    </xf>
    <xf numFmtId="0" fontId="40" fillId="43" borderId="16" xfId="0" applyNumberFormat="1" applyFont="1" applyFill="1" applyBorder="1" applyAlignment="1" applyProtection="1">
      <alignment horizontal="center" vertical="center" wrapText="1"/>
      <protection/>
    </xf>
    <xf numFmtId="0" fontId="42" fillId="43" borderId="16" xfId="0" applyFont="1" applyFill="1" applyBorder="1" applyAlignment="1">
      <alignment horizontal="center" vertical="center" wrapText="1"/>
    </xf>
    <xf numFmtId="0" fontId="39" fillId="43" borderId="16" xfId="0" applyNumberFormat="1" applyFont="1" applyFill="1" applyBorder="1" applyAlignment="1" applyProtection="1">
      <alignment horizontal="center" vertical="center" wrapText="1"/>
      <protection/>
    </xf>
    <xf numFmtId="0" fontId="63" fillId="43" borderId="16" xfId="0" applyFont="1" applyFill="1" applyBorder="1" applyAlignment="1">
      <alignment horizontal="center" vertical="center" wrapText="1"/>
    </xf>
    <xf numFmtId="0" fontId="39" fillId="2" borderId="16" xfId="0" applyNumberFormat="1" applyFont="1" applyFill="1" applyBorder="1" applyAlignment="1" applyProtection="1">
      <alignment horizontal="center" vertical="center" wrapText="1"/>
      <protection/>
    </xf>
    <xf numFmtId="0" fontId="63" fillId="53" borderId="16" xfId="0" applyFont="1" applyFill="1" applyBorder="1" applyAlignment="1">
      <alignment horizontal="center" vertical="center" wrapText="1"/>
    </xf>
    <xf numFmtId="0" fontId="39" fillId="50" borderId="16" xfId="0" applyNumberFormat="1" applyFont="1" applyFill="1" applyBorder="1" applyAlignment="1" applyProtection="1">
      <alignment horizontal="center" vertical="center" wrapText="1"/>
      <protection/>
    </xf>
    <xf numFmtId="0" fontId="63" fillId="51" borderId="16" xfId="0" applyFont="1" applyFill="1" applyBorder="1" applyAlignment="1">
      <alignment horizontal="center" vertical="center" wrapText="1"/>
    </xf>
    <xf numFmtId="0" fontId="39" fillId="54" borderId="16" xfId="0" applyNumberFormat="1" applyFont="1" applyFill="1" applyBorder="1" applyAlignment="1" applyProtection="1">
      <alignment horizontal="left" vertical="top" wrapText="1" indent="1"/>
      <protection/>
    </xf>
    <xf numFmtId="0" fontId="39" fillId="55" borderId="16" xfId="0" applyNumberFormat="1" applyFont="1" applyFill="1" applyBorder="1" applyAlignment="1" applyProtection="1">
      <alignment horizontal="left" vertical="top" wrapText="1" indent="1"/>
      <protection/>
    </xf>
    <xf numFmtId="0" fontId="39" fillId="56" borderId="16" xfId="0" applyNumberFormat="1" applyFont="1" applyFill="1" applyBorder="1" applyAlignment="1" applyProtection="1">
      <alignment horizontal="left" vertical="top" wrapText="1" indent="1"/>
      <protection/>
    </xf>
    <xf numFmtId="0" fontId="63" fillId="0" borderId="16" xfId="0" applyFont="1" applyBorder="1" applyAlignment="1">
      <alignment/>
    </xf>
    <xf numFmtId="0" fontId="63" fillId="54" borderId="16" xfId="0" applyFont="1" applyFill="1" applyBorder="1" applyAlignment="1">
      <alignment horizontal="center" vertical="center"/>
    </xf>
    <xf numFmtId="49" fontId="63" fillId="57" borderId="19" xfId="0" applyNumberFormat="1" applyFont="1" applyFill="1" applyBorder="1" applyAlignment="1">
      <alignment horizontal="right" wrapText="1" indent="1"/>
    </xf>
    <xf numFmtId="0" fontId="41" fillId="0" borderId="20" xfId="0" applyFont="1" applyFill="1" applyBorder="1" applyAlignment="1">
      <alignment horizontal="center" vertical="center" wrapText="1"/>
    </xf>
    <xf numFmtId="0" fontId="41" fillId="43" borderId="20" xfId="0" applyFont="1" applyFill="1" applyBorder="1" applyAlignment="1">
      <alignment horizontal="center" vertical="center" wrapText="1"/>
    </xf>
    <xf numFmtId="0" fontId="64" fillId="43" borderId="20" xfId="0" applyFont="1" applyFill="1" applyBorder="1" applyAlignment="1">
      <alignment horizontal="center" vertical="center" wrapText="1"/>
    </xf>
    <xf numFmtId="0" fontId="40" fillId="43" borderId="20" xfId="0" applyNumberFormat="1" applyFont="1" applyFill="1" applyBorder="1" applyAlignment="1" applyProtection="1">
      <alignment horizontal="center" vertical="center" wrapText="1"/>
      <protection/>
    </xf>
    <xf numFmtId="0" fontId="63" fillId="43" borderId="20" xfId="0" applyFont="1" applyFill="1" applyBorder="1" applyAlignment="1">
      <alignment horizontal="center" vertical="center" wrapText="1"/>
    </xf>
    <xf numFmtId="0" fontId="39" fillId="43" borderId="20" xfId="0" applyNumberFormat="1" applyFont="1" applyFill="1" applyBorder="1" applyAlignment="1" applyProtection="1">
      <alignment horizontal="center" vertical="center" wrapText="1"/>
      <protection/>
    </xf>
    <xf numFmtId="0" fontId="63" fillId="51" borderId="19" xfId="0" applyFont="1" applyFill="1" applyBorder="1" applyAlignment="1">
      <alignment wrapText="1"/>
    </xf>
    <xf numFmtId="0" fontId="63" fillId="54" borderId="20" xfId="0" applyFont="1" applyFill="1" applyBorder="1" applyAlignment="1">
      <alignment horizontal="center" vertical="center"/>
    </xf>
    <xf numFmtId="0" fontId="63" fillId="51" borderId="21" xfId="0" applyFont="1" applyFill="1" applyBorder="1" applyAlignment="1">
      <alignment wrapText="1"/>
    </xf>
    <xf numFmtId="0" fontId="63" fillId="0" borderId="22" xfId="0" applyFont="1" applyBorder="1" applyAlignment="1">
      <alignment/>
    </xf>
    <xf numFmtId="0" fontId="63" fillId="58" borderId="22" xfId="0" applyFont="1" applyFill="1" applyBorder="1" applyAlignment="1">
      <alignment horizontal="center" vertical="center"/>
    </xf>
    <xf numFmtId="10" fontId="42" fillId="58" borderId="22" xfId="88" applyNumberFormat="1" applyFont="1" applyFill="1" applyBorder="1" applyAlignment="1">
      <alignment horizontal="center" vertical="center"/>
    </xf>
    <xf numFmtId="10" fontId="42" fillId="58" borderId="23" xfId="88" applyNumberFormat="1" applyFont="1" applyFill="1" applyBorder="1" applyAlignment="1">
      <alignment horizontal="center" vertical="center"/>
    </xf>
    <xf numFmtId="0" fontId="65" fillId="58" borderId="24" xfId="0" applyFont="1" applyFill="1" applyBorder="1" applyAlignment="1">
      <alignment horizontal="center" vertical="center" wrapText="1"/>
    </xf>
    <xf numFmtId="0" fontId="44" fillId="59" borderId="25" xfId="0" applyNumberFormat="1" applyFont="1" applyFill="1" applyBorder="1" applyAlignment="1" applyProtection="1">
      <alignment horizontal="center" vertical="center" wrapText="1"/>
      <protection/>
    </xf>
    <xf numFmtId="0" fontId="43" fillId="52" borderId="25" xfId="0" applyNumberFormat="1" applyFont="1" applyFill="1" applyBorder="1" applyAlignment="1" applyProtection="1">
      <alignment horizontal="center" vertical="center" wrapText="1"/>
      <protection/>
    </xf>
    <xf numFmtId="0" fontId="45" fillId="53" borderId="25" xfId="0" applyFont="1" applyFill="1" applyBorder="1" applyAlignment="1">
      <alignment horizontal="center" vertical="center" wrapText="1"/>
    </xf>
    <xf numFmtId="0" fontId="45" fillId="53" borderId="26" xfId="0" applyFont="1" applyFill="1" applyBorder="1" applyAlignment="1">
      <alignment horizontal="center" vertical="center" wrapText="1"/>
    </xf>
    <xf numFmtId="0" fontId="9" fillId="47" borderId="16" xfId="0" applyNumberFormat="1" applyFont="1" applyFill="1" applyBorder="1" applyAlignment="1" applyProtection="1">
      <alignment horizontal="left" vertical="top" wrapText="1"/>
      <protection/>
    </xf>
    <xf numFmtId="0" fontId="0" fillId="51" borderId="27" xfId="0" applyFill="1" applyBorder="1" applyAlignment="1">
      <alignment horizontal="left" wrapText="1" indent="11"/>
    </xf>
    <xf numFmtId="0" fontId="0" fillId="51" borderId="28" xfId="0" applyFill="1" applyBorder="1" applyAlignment="1">
      <alignment horizontal="left" wrapText="1" indent="11"/>
    </xf>
    <xf numFmtId="0" fontId="0" fillId="51" borderId="29" xfId="0" applyFill="1" applyBorder="1" applyAlignment="1">
      <alignment horizontal="left" wrapText="1" indent="11"/>
    </xf>
    <xf numFmtId="0" fontId="0" fillId="0" borderId="0" xfId="0" applyNumberFormat="1" applyFont="1" applyAlignment="1">
      <alignment horizontal="left" wrapText="1" indent="1"/>
    </xf>
    <xf numFmtId="0" fontId="0" fillId="0" borderId="0" xfId="0" applyNumberFormat="1" applyAlignment="1">
      <alignment horizontal="left" wrapText="1" indent="2"/>
    </xf>
  </cellXfs>
  <cellStyles count="8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Buena 2" xfId="59"/>
    <cellStyle name="Calculation" xfId="60"/>
    <cellStyle name="Cálculo" xfId="61"/>
    <cellStyle name="Celda de comprobación" xfId="62"/>
    <cellStyle name="Celda vinculada" xfId="63"/>
    <cellStyle name="Encabezado 4" xfId="64"/>
    <cellStyle name="Énfasis1" xfId="65"/>
    <cellStyle name="Énfasis2" xfId="66"/>
    <cellStyle name="Énfasis3" xfId="67"/>
    <cellStyle name="Énfasis4" xfId="68"/>
    <cellStyle name="Énfasis5" xfId="69"/>
    <cellStyle name="Énfasis6" xfId="70"/>
    <cellStyle name="Entrada" xfId="71"/>
    <cellStyle name="Explanatory Text" xfId="72"/>
    <cellStyle name="Heading 1" xfId="73"/>
    <cellStyle name="Heading 2" xfId="74"/>
    <cellStyle name="Heading 3" xfId="75"/>
    <cellStyle name="Hyperlink" xfId="76"/>
    <cellStyle name="Followed Hyperlink" xfId="77"/>
    <cellStyle name="Incorrecto" xfId="78"/>
    <cellStyle name="Comma" xfId="79"/>
    <cellStyle name="Comma [0]" xfId="80"/>
    <cellStyle name="Currency" xfId="81"/>
    <cellStyle name="Currency [0]" xfId="82"/>
    <cellStyle name="Neutral" xfId="83"/>
    <cellStyle name="Neutral 2" xfId="84"/>
    <cellStyle name="Normal 2" xfId="85"/>
    <cellStyle name="Notas" xfId="86"/>
    <cellStyle name="Output" xfId="87"/>
    <cellStyle name="Percent" xfId="88"/>
    <cellStyle name="Salida" xfId="89"/>
    <cellStyle name="Texto de advertencia" xfId="90"/>
    <cellStyle name="Texto explicativo" xfId="91"/>
    <cellStyle name="Title" xfId="92"/>
    <cellStyle name="Título" xfId="93"/>
    <cellStyle name="Título 1" xfId="94"/>
    <cellStyle name="Título 2" xfId="95"/>
    <cellStyle name="Título 3" xfId="96"/>
    <cellStyle name="Total" xfId="97"/>
    <cellStyle name="Total 2"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0</xdr:row>
      <xdr:rowOff>238125</xdr:rowOff>
    </xdr:from>
    <xdr:to>
      <xdr:col>7</xdr:col>
      <xdr:colOff>381000</xdr:colOff>
      <xdr:row>0</xdr:row>
      <xdr:rowOff>1323975</xdr:rowOff>
    </xdr:to>
    <xdr:pic>
      <xdr:nvPicPr>
        <xdr:cNvPr id="1" name="Imagen 6" descr="access info_logoNEW"/>
        <xdr:cNvPicPr preferRelativeResize="1">
          <a:picLocks noChangeAspect="1"/>
        </xdr:cNvPicPr>
      </xdr:nvPicPr>
      <xdr:blipFill>
        <a:blip r:embed="rId1"/>
        <a:stretch>
          <a:fillRect/>
        </a:stretch>
      </xdr:blipFill>
      <xdr:spPr>
        <a:xfrm>
          <a:off x="6715125" y="238125"/>
          <a:ext cx="13811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bs-sct.gc.ca/dpr-rmr/2006-2007/inst/ida/ida01-eng.asp" TargetMode="External" /><Relationship Id="rId2" Type="http://schemas.openxmlformats.org/officeDocument/2006/relationships/hyperlink" Target="http://www.acdi-cida.gc.ca/CIDAWEB/acdicida.nsf/En/NIC-3915262-RYB" TargetMode="External" /><Relationship Id="rId3" Type="http://schemas.openxmlformats.org/officeDocument/2006/relationships/hyperlink" Target="http://www.tbs-sct.gc.ca/dpr-rmr/2006-2007/inst/ida/ida01-eng.asp" TargetMode="External" /><Relationship Id="rId4" Type="http://schemas.openxmlformats.org/officeDocument/2006/relationships/hyperlink" Target="http://www.afd.fr/jahia/webdav/site/afd/users/administrateur/public/pdf-gb/BusinessPlan-AFD_2008.pdf" TargetMode="External" /><Relationship Id="rId5" Type="http://schemas.openxmlformats.org/officeDocument/2006/relationships/hyperlink" Target="http://www.afd.fr/jahia/webdav/site/afd/users/administrateur/public/pdf-gb/POS2-en.pdf" TargetMode="External" /><Relationship Id="rId6" Type="http://schemas.openxmlformats.org/officeDocument/2006/relationships/hyperlink" Target="http://www.afd.fr/jahia/webdav/site/afd/users/administrateur/public/pdf-gb/BusinessPlan-AFD_2008.pdf" TargetMode="External" /><Relationship Id="rId7" Type="http://schemas.openxmlformats.org/officeDocument/2006/relationships/hyperlink" Target="http://www.norad.no/items/3799/38/6368787389/noradstrategy.pdf" TargetMode="External" /><Relationship Id="rId8" Type="http://schemas.openxmlformats.org/officeDocument/2006/relationships/hyperlink" Target="http://www.norad.no/default.asp?V_ITEM_ID=12455" TargetMode="External" /><Relationship Id="rId9" Type="http://schemas.openxmlformats.org/officeDocument/2006/relationships/hyperlink" Target="http://norad.no/default.asp?V_ITEM_ID=12394&amp;D=DEP" TargetMode="External" /><Relationship Id="rId10" Type="http://schemas.openxmlformats.org/officeDocument/2006/relationships/hyperlink" Target="http://www.maec.es/SiteCollectionDocuments/Cooperaci%C3%B3n%20espa%C3%B1ola/Publicaciones/Plan_Director_Ing.pdf" TargetMode="External" /><Relationship Id="rId11" Type="http://schemas.openxmlformats.org/officeDocument/2006/relationships/hyperlink" Target="http://www.maec.es/es/MenuPpal/Cooperacion%20Internacional/Publicaciones%20y%20documentacin/Documents/081202%20Seguimiento%20del%20PACI%202007.pdf" TargetMode="External" /><Relationship Id="rId12" Type="http://schemas.openxmlformats.org/officeDocument/2006/relationships/hyperlink" Target="http://www.dfid.gov.uk/aboutdfid/ministers.asp" TargetMode="External" /><Relationship Id="rId13" Type="http://schemas.openxmlformats.org/officeDocument/2006/relationships/hyperlink" Target="http://www.dfid.gov.uk/pubs/files/departmental-report/2008/default.asp" TargetMode="External" /><Relationship Id="rId14" Type="http://schemas.openxmlformats.org/officeDocument/2006/relationships/hyperlink" Target="http://www.tbs-sct.gc.ca/est-pre/20082009/me-bd/pub/ME-001_e.PDF" TargetMode="External" /><Relationship Id="rId15" Type="http://schemas.openxmlformats.org/officeDocument/2006/relationships/hyperlink" Target="http://www.dfid.gov.uk/pubs/files/departmental-report/2008/default.asp" TargetMode="External" /><Relationship Id="rId16" Type="http://schemas.openxmlformats.org/officeDocument/2006/relationships/hyperlink" Target="http://www.dfid.gov.uk/pubs/files/departmental-report/2008/default.a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acdi-cida.gc.ca/CIDAWEB/acdicida.nsf/En/8525711600526F0A852571370070A18F?OpenDocument" TargetMode="External" /><Relationship Id="rId2" Type="http://schemas.openxmlformats.org/officeDocument/2006/relationships/hyperlink" Target="http://www.norad.no/business/default.asp?V_DOC_ID=788,%20last%20accessed%2023/02/2009" TargetMode="External" /><Relationship Id="rId3" Type="http://schemas.openxmlformats.org/officeDocument/2006/relationships/hyperlink" Target="http://tenders.afd.dgmarket.com/eproc/brandedNoticeList.do" TargetMode="External" /><Relationship Id="rId4" Type="http://schemas.openxmlformats.org/officeDocument/2006/relationships/hyperlink" Target="http://www.dfid.gov.uk/aboutdfid/DFIDwork/ppas/partnerprogarrangements.asp" TargetMode="External" /><Relationship Id="rId5" Type="http://schemas.openxmlformats.org/officeDocument/2006/relationships/hyperlink" Target="http://www.norad.no/default.asp?V_ITEM_ID=12457" TargetMode="External" /><Relationship Id="rId6"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cdi-cida.gc.ca/cidaweb/cpo.nsf/vLUWebProjEn/6A1D713308173A8F8525748000373A07?OpenDocument" TargetMode="External" /><Relationship Id="rId2" Type="http://schemas.openxmlformats.org/officeDocument/2006/relationships/hyperlink" Target="http://www.acdi-cida.gc.ca/CIDAWEB/cpo.nsf/vWebCSAZEn/BE649CC71C85BEF48525710F0036FDD1" TargetMode="Externa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cdi-cida.gc.ca/CIDAWEB/acdicida.nsf/En/NIC-5410529-KFT" TargetMode="External" /><Relationship Id="rId2" Type="http://schemas.openxmlformats.org/officeDocument/2006/relationships/hyperlink" Target="http://www.acdi-cida.gc.ca/CIDAWEB/acdicida.nsf/En/NIC-5410500-KED" TargetMode="External" /><Relationship Id="rId3" Type="http://schemas.openxmlformats.org/officeDocument/2006/relationships/hyperlink" Target="http://www.afd.fr/jahia/Jahia/lang/es_ES/home/MissionFinancerDeveloppement" TargetMode="External" /><Relationship Id="rId4" Type="http://schemas.openxmlformats.org/officeDocument/2006/relationships/hyperlink" Target="http://www.afd.fr/jahia/Jahia/site/myjahiasite/lang/en/RSE_QR" TargetMode="External" /><Relationship Id="rId5" Type="http://schemas.openxmlformats.org/officeDocument/2006/relationships/hyperlink" Target="http://www.norad.no/default.asp?V_Lang_ID=0" TargetMode="External" /><Relationship Id="rId6" Type="http://schemas.openxmlformats.org/officeDocument/2006/relationships/hyperlink" Target="http://www.norad.no/default.asp?ACTION=ITEM_SEARCH&amp;SEARCH_ID=S1&amp;V_ITEM_ID=1786&amp;EQ_F_textindex=consultations&amp;submit.x=0&amp;submit.y=0" TargetMode="External" /><Relationship Id="rId7" Type="http://schemas.openxmlformats.org/officeDocument/2006/relationships/hyperlink" Target="http://www.norad.no/default.asp?V_ITEM_ID=3187" TargetMode="External" /><Relationship Id="rId8" Type="http://schemas.openxmlformats.org/officeDocument/2006/relationships/hyperlink" Target="http://www.norad.no/default.asp?V_Lang_ID=0" TargetMode="External" /><Relationship Id="rId9" Type="http://schemas.openxmlformats.org/officeDocument/2006/relationships/hyperlink" Target="http://www.norad.no/default.asp?V_ITEM_ID=1164" TargetMode="External" /><Relationship Id="rId10" Type="http://schemas.openxmlformats.org/officeDocument/2006/relationships/hyperlink" Target="http://www.aecid.es/" TargetMode="External" /><Relationship Id="rId11" Type="http://schemas.openxmlformats.org/officeDocument/2006/relationships/hyperlink" Target="http://www.aecid.es/web/es/search/" TargetMode="External" /><Relationship Id="rId12" Type="http://schemas.openxmlformats.org/officeDocument/2006/relationships/hyperlink" Target="http://www.dfid.gov.uk/searchresultspage.asp?q=consultations&amp;sa=Search&amp;cx=008932115057727372290%3A6aii_kaoogu&amp;cof=FORID%3A11&amp;ie=UTF-8#964" TargetMode="External" /></Relationships>
</file>

<file path=xl/worksheets/sheet1.xml><?xml version="1.0" encoding="utf-8"?>
<worksheet xmlns="http://schemas.openxmlformats.org/spreadsheetml/2006/main" xmlns:r="http://schemas.openxmlformats.org/officeDocument/2006/relationships">
  <dimension ref="A1:H40"/>
  <sheetViews>
    <sheetView zoomScalePageLayoutView="0" workbookViewId="0" topLeftCell="A19">
      <selection activeCell="J38" sqref="J38"/>
    </sheetView>
  </sheetViews>
  <sheetFormatPr defaultColWidth="11.421875" defaultRowHeight="15"/>
  <cols>
    <col min="1" max="1" width="11.00390625" style="113" customWidth="1"/>
    <col min="2" max="2" width="47.57421875" style="87" customWidth="1"/>
  </cols>
  <sheetData>
    <row r="1" spans="1:8" ht="129.75" customHeight="1" thickBot="1" thickTop="1">
      <c r="A1" s="162" t="s">
        <v>409</v>
      </c>
      <c r="B1" s="163"/>
      <c r="C1" s="163"/>
      <c r="D1" s="163"/>
      <c r="E1" s="163"/>
      <c r="F1" s="163"/>
      <c r="G1" s="163"/>
      <c r="H1" s="164"/>
    </row>
    <row r="2" spans="1:8" ht="37.5" customHeight="1" thickTop="1">
      <c r="A2" s="156" t="s">
        <v>354</v>
      </c>
      <c r="B2" s="157" t="s">
        <v>342</v>
      </c>
      <c r="C2" s="158" t="s">
        <v>326</v>
      </c>
      <c r="D2" s="159" t="s">
        <v>126</v>
      </c>
      <c r="E2" s="159" t="s">
        <v>127</v>
      </c>
      <c r="F2" s="159" t="s">
        <v>128</v>
      </c>
      <c r="G2" s="159" t="s">
        <v>129</v>
      </c>
      <c r="H2" s="160" t="s">
        <v>130</v>
      </c>
    </row>
    <row r="3" spans="1:8" ht="19.5" customHeight="1">
      <c r="A3" s="142" t="s">
        <v>353</v>
      </c>
      <c r="B3" s="137" t="s">
        <v>327</v>
      </c>
      <c r="C3" s="125">
        <v>6</v>
      </c>
      <c r="D3" s="126">
        <v>5</v>
      </c>
      <c r="E3" s="126">
        <v>4</v>
      </c>
      <c r="F3" s="127">
        <v>3</v>
      </c>
      <c r="G3" s="126">
        <v>2</v>
      </c>
      <c r="H3" s="143">
        <v>5</v>
      </c>
    </row>
    <row r="4" spans="1:8" ht="19.5" customHeight="1">
      <c r="A4" s="142" t="s">
        <v>270</v>
      </c>
      <c r="B4" s="138" t="s">
        <v>328</v>
      </c>
      <c r="C4" s="125">
        <v>6</v>
      </c>
      <c r="D4" s="128">
        <v>5</v>
      </c>
      <c r="E4" s="128">
        <v>5</v>
      </c>
      <c r="F4" s="129">
        <v>2</v>
      </c>
      <c r="G4" s="128">
        <v>5</v>
      </c>
      <c r="H4" s="144">
        <v>3</v>
      </c>
    </row>
    <row r="5" spans="1:8" ht="19.5" customHeight="1">
      <c r="A5" s="142" t="s">
        <v>271</v>
      </c>
      <c r="B5" s="138" t="s">
        <v>329</v>
      </c>
      <c r="C5" s="125">
        <v>6</v>
      </c>
      <c r="D5" s="130">
        <v>4</v>
      </c>
      <c r="E5" s="130">
        <v>4</v>
      </c>
      <c r="F5" s="130">
        <v>1</v>
      </c>
      <c r="G5" s="130">
        <v>5</v>
      </c>
      <c r="H5" s="144">
        <v>2</v>
      </c>
    </row>
    <row r="6" spans="1:8" ht="19.5" customHeight="1">
      <c r="A6" s="142" t="s">
        <v>272</v>
      </c>
      <c r="B6" s="138" t="s">
        <v>330</v>
      </c>
      <c r="C6" s="125">
        <v>6</v>
      </c>
      <c r="D6" s="130">
        <v>6</v>
      </c>
      <c r="E6" s="130">
        <v>6</v>
      </c>
      <c r="F6" s="131">
        <v>5</v>
      </c>
      <c r="G6" s="130">
        <v>6</v>
      </c>
      <c r="H6" s="144">
        <v>6</v>
      </c>
    </row>
    <row r="7" spans="1:8" ht="19.5" customHeight="1">
      <c r="A7" s="142" t="s">
        <v>273</v>
      </c>
      <c r="B7" s="138" t="s">
        <v>331</v>
      </c>
      <c r="C7" s="125">
        <v>6</v>
      </c>
      <c r="D7" s="130">
        <v>5</v>
      </c>
      <c r="E7" s="130">
        <v>6</v>
      </c>
      <c r="F7" s="131">
        <v>4</v>
      </c>
      <c r="G7" s="130">
        <v>6</v>
      </c>
      <c r="H7" s="144">
        <v>6</v>
      </c>
    </row>
    <row r="8" spans="1:8" ht="19.5" customHeight="1">
      <c r="A8" s="142" t="s">
        <v>282</v>
      </c>
      <c r="B8" s="138" t="s">
        <v>332</v>
      </c>
      <c r="C8" s="125">
        <v>3</v>
      </c>
      <c r="D8" s="132">
        <v>2</v>
      </c>
      <c r="E8" s="132">
        <v>0</v>
      </c>
      <c r="F8" s="131">
        <v>0</v>
      </c>
      <c r="G8" s="133">
        <v>0</v>
      </c>
      <c r="H8" s="145">
        <v>3</v>
      </c>
    </row>
    <row r="9" spans="1:8" ht="19.5" customHeight="1">
      <c r="A9" s="142" t="s">
        <v>283</v>
      </c>
      <c r="B9" s="138" t="s">
        <v>333</v>
      </c>
      <c r="C9" s="134">
        <v>3</v>
      </c>
      <c r="D9" s="132">
        <v>2</v>
      </c>
      <c r="E9" s="132">
        <v>2</v>
      </c>
      <c r="F9" s="131">
        <v>1</v>
      </c>
      <c r="G9" s="132">
        <v>3</v>
      </c>
      <c r="H9" s="145">
        <v>3</v>
      </c>
    </row>
    <row r="10" spans="1:8" ht="17.25" customHeight="1">
      <c r="A10" s="142" t="s">
        <v>284</v>
      </c>
      <c r="B10" s="138" t="s">
        <v>73</v>
      </c>
      <c r="C10" s="134">
        <v>3</v>
      </c>
      <c r="D10" s="132">
        <v>1</v>
      </c>
      <c r="E10" s="132">
        <v>0</v>
      </c>
      <c r="F10" s="131">
        <v>0</v>
      </c>
      <c r="G10" s="132">
        <v>0</v>
      </c>
      <c r="H10" s="145">
        <v>1</v>
      </c>
    </row>
    <row r="11" spans="1:8" ht="19.5" customHeight="1">
      <c r="A11" s="142" t="s">
        <v>285</v>
      </c>
      <c r="B11" s="138" t="s">
        <v>334</v>
      </c>
      <c r="C11" s="134">
        <v>3</v>
      </c>
      <c r="D11" s="132">
        <v>1</v>
      </c>
      <c r="E11" s="132">
        <v>2</v>
      </c>
      <c r="F11" s="132">
        <v>3</v>
      </c>
      <c r="G11" s="132">
        <v>3</v>
      </c>
      <c r="H11" s="145">
        <v>3</v>
      </c>
    </row>
    <row r="12" spans="1:8" ht="19.5" customHeight="1">
      <c r="A12" s="142" t="s">
        <v>286</v>
      </c>
      <c r="B12" s="138" t="s">
        <v>335</v>
      </c>
      <c r="C12" s="134">
        <v>3</v>
      </c>
      <c r="D12" s="132">
        <v>1</v>
      </c>
      <c r="E12" s="132">
        <v>0</v>
      </c>
      <c r="F12" s="132">
        <v>1</v>
      </c>
      <c r="G12" s="132">
        <v>1</v>
      </c>
      <c r="H12" s="146">
        <v>2</v>
      </c>
    </row>
    <row r="13" spans="1:8" ht="19.5" customHeight="1">
      <c r="A13" s="142" t="s">
        <v>287</v>
      </c>
      <c r="B13" s="138" t="s">
        <v>71</v>
      </c>
      <c r="C13" s="125">
        <v>3</v>
      </c>
      <c r="D13" s="132">
        <v>2</v>
      </c>
      <c r="E13" s="132">
        <v>2</v>
      </c>
      <c r="F13" s="131">
        <v>2</v>
      </c>
      <c r="G13" s="133">
        <v>1</v>
      </c>
      <c r="H13" s="145">
        <v>2</v>
      </c>
    </row>
    <row r="14" spans="1:8" ht="19.5" customHeight="1">
      <c r="A14" s="142" t="s">
        <v>288</v>
      </c>
      <c r="B14" s="139" t="s">
        <v>20</v>
      </c>
      <c r="C14" s="134">
        <v>3</v>
      </c>
      <c r="D14" s="132">
        <v>1</v>
      </c>
      <c r="E14" s="132">
        <v>1</v>
      </c>
      <c r="F14" s="131">
        <v>0</v>
      </c>
      <c r="G14" s="131">
        <v>0</v>
      </c>
      <c r="H14" s="147">
        <v>1</v>
      </c>
    </row>
    <row r="15" spans="1:8" ht="19.5" customHeight="1">
      <c r="A15" s="142" t="s">
        <v>289</v>
      </c>
      <c r="B15" s="139" t="s">
        <v>406</v>
      </c>
      <c r="C15" s="134">
        <v>3</v>
      </c>
      <c r="D15" s="132">
        <v>1</v>
      </c>
      <c r="E15" s="132">
        <v>0</v>
      </c>
      <c r="F15" s="129">
        <v>0</v>
      </c>
      <c r="G15" s="131">
        <v>0</v>
      </c>
      <c r="H15" s="147">
        <v>1</v>
      </c>
    </row>
    <row r="16" spans="1:8" ht="19.5" customHeight="1">
      <c r="A16" s="142" t="s">
        <v>290</v>
      </c>
      <c r="B16" s="139" t="s">
        <v>336</v>
      </c>
      <c r="C16" s="134">
        <v>3</v>
      </c>
      <c r="D16" s="132">
        <v>3</v>
      </c>
      <c r="E16" s="132">
        <v>1</v>
      </c>
      <c r="F16" s="131">
        <v>1</v>
      </c>
      <c r="G16" s="131">
        <v>1</v>
      </c>
      <c r="H16" s="147">
        <v>2</v>
      </c>
    </row>
    <row r="17" spans="1:8" ht="19.5" customHeight="1">
      <c r="A17" s="142" t="s">
        <v>297</v>
      </c>
      <c r="B17" s="138" t="s">
        <v>348</v>
      </c>
      <c r="C17" s="134">
        <v>3</v>
      </c>
      <c r="D17" s="132">
        <v>1</v>
      </c>
      <c r="E17" s="132">
        <v>2</v>
      </c>
      <c r="F17" s="131">
        <v>1</v>
      </c>
      <c r="G17" s="132">
        <v>2</v>
      </c>
      <c r="H17" s="147">
        <v>2</v>
      </c>
    </row>
    <row r="18" spans="1:8" ht="19.5" customHeight="1">
      <c r="A18" s="142" t="s">
        <v>298</v>
      </c>
      <c r="B18" s="138" t="s">
        <v>347</v>
      </c>
      <c r="C18" s="134">
        <v>3</v>
      </c>
      <c r="D18" s="132">
        <v>0</v>
      </c>
      <c r="E18" s="132">
        <v>1</v>
      </c>
      <c r="F18" s="136">
        <v>1</v>
      </c>
      <c r="G18" s="131">
        <v>1</v>
      </c>
      <c r="H18" s="147">
        <v>1</v>
      </c>
    </row>
    <row r="19" spans="1:8" ht="19.5" customHeight="1">
      <c r="A19" s="142" t="s">
        <v>299</v>
      </c>
      <c r="B19" s="138" t="s">
        <v>346</v>
      </c>
      <c r="C19" s="134">
        <v>3</v>
      </c>
      <c r="D19" s="132">
        <v>0</v>
      </c>
      <c r="E19" s="136">
        <v>1</v>
      </c>
      <c r="F19" s="131">
        <v>1</v>
      </c>
      <c r="G19" s="132">
        <v>0</v>
      </c>
      <c r="H19" s="147">
        <v>3</v>
      </c>
    </row>
    <row r="20" spans="1:8" ht="19.5" customHeight="1">
      <c r="A20" s="142" t="s">
        <v>300</v>
      </c>
      <c r="B20" s="138" t="s">
        <v>349</v>
      </c>
      <c r="C20" s="134">
        <v>3</v>
      </c>
      <c r="D20" s="132">
        <v>1</v>
      </c>
      <c r="E20" s="135" t="s">
        <v>405</v>
      </c>
      <c r="F20" s="136">
        <v>0</v>
      </c>
      <c r="G20" s="135" t="s">
        <v>405</v>
      </c>
      <c r="H20" s="147">
        <v>3</v>
      </c>
    </row>
    <row r="21" spans="1:8" ht="19.5" customHeight="1">
      <c r="A21" s="142" t="s">
        <v>301</v>
      </c>
      <c r="B21" s="138" t="s">
        <v>350</v>
      </c>
      <c r="C21" s="134">
        <v>3</v>
      </c>
      <c r="D21" s="132">
        <v>1</v>
      </c>
      <c r="E21" s="135" t="s">
        <v>405</v>
      </c>
      <c r="F21" s="129">
        <v>0</v>
      </c>
      <c r="G21" s="135" t="s">
        <v>405</v>
      </c>
      <c r="H21" s="147">
        <v>2</v>
      </c>
    </row>
    <row r="22" spans="1:8" ht="19.5" customHeight="1">
      <c r="A22" s="142" t="s">
        <v>302</v>
      </c>
      <c r="B22" s="138" t="s">
        <v>351</v>
      </c>
      <c r="C22" s="134">
        <v>3</v>
      </c>
      <c r="D22" s="132">
        <v>1</v>
      </c>
      <c r="E22" s="135" t="s">
        <v>405</v>
      </c>
      <c r="F22" s="129">
        <v>0</v>
      </c>
      <c r="G22" s="135" t="s">
        <v>405</v>
      </c>
      <c r="H22" s="148">
        <v>1</v>
      </c>
    </row>
    <row r="23" spans="1:8" ht="19.5" customHeight="1">
      <c r="A23" s="142" t="s">
        <v>304</v>
      </c>
      <c r="B23" s="138" t="s">
        <v>352</v>
      </c>
      <c r="C23" s="134">
        <v>3</v>
      </c>
      <c r="D23" s="132">
        <v>3</v>
      </c>
      <c r="E23" s="132">
        <v>3</v>
      </c>
      <c r="F23" s="136">
        <v>1</v>
      </c>
      <c r="G23" s="132">
        <v>3</v>
      </c>
      <c r="H23" s="147">
        <v>3</v>
      </c>
    </row>
    <row r="24" spans="1:8" ht="19.5" customHeight="1">
      <c r="A24" s="142" t="s">
        <v>312</v>
      </c>
      <c r="B24" s="138" t="s">
        <v>338</v>
      </c>
      <c r="C24" s="134">
        <v>3</v>
      </c>
      <c r="D24" s="132">
        <v>2</v>
      </c>
      <c r="E24" s="132">
        <v>3</v>
      </c>
      <c r="F24" s="129">
        <v>0</v>
      </c>
      <c r="G24" s="132">
        <v>0</v>
      </c>
      <c r="H24" s="147">
        <v>1</v>
      </c>
    </row>
    <row r="25" spans="1:8" ht="19.5" customHeight="1">
      <c r="A25" s="142" t="s">
        <v>313</v>
      </c>
      <c r="B25" s="138" t="s">
        <v>340</v>
      </c>
      <c r="C25" s="134">
        <v>3</v>
      </c>
      <c r="D25" s="132">
        <v>2</v>
      </c>
      <c r="E25" s="132">
        <v>0</v>
      </c>
      <c r="F25" s="136">
        <v>1</v>
      </c>
      <c r="G25" s="131">
        <v>1</v>
      </c>
      <c r="H25" s="147">
        <v>2</v>
      </c>
    </row>
    <row r="26" spans="1:8" ht="19.5" customHeight="1">
      <c r="A26" s="142" t="s">
        <v>307</v>
      </c>
      <c r="B26" s="138" t="s">
        <v>337</v>
      </c>
      <c r="C26" s="134">
        <v>3</v>
      </c>
      <c r="D26" s="132">
        <v>2</v>
      </c>
      <c r="E26" s="135" t="s">
        <v>405</v>
      </c>
      <c r="F26" s="129">
        <v>0</v>
      </c>
      <c r="G26" s="132">
        <v>3</v>
      </c>
      <c r="H26" s="147">
        <v>2</v>
      </c>
    </row>
    <row r="27" spans="1:8" ht="19.5" customHeight="1">
      <c r="A27" s="142" t="s">
        <v>314</v>
      </c>
      <c r="B27" s="138" t="s">
        <v>339</v>
      </c>
      <c r="C27" s="134">
        <v>3</v>
      </c>
      <c r="D27" s="132">
        <v>2</v>
      </c>
      <c r="E27" s="135" t="s">
        <v>405</v>
      </c>
      <c r="F27" s="131">
        <v>0</v>
      </c>
      <c r="G27" s="131">
        <v>2</v>
      </c>
      <c r="H27" s="146">
        <v>1</v>
      </c>
    </row>
    <row r="28" spans="1:8" ht="19.5" customHeight="1">
      <c r="A28" s="142" t="s">
        <v>315</v>
      </c>
      <c r="B28" s="138" t="s">
        <v>341</v>
      </c>
      <c r="C28" s="134">
        <v>3</v>
      </c>
      <c r="D28" s="132">
        <v>2</v>
      </c>
      <c r="E28" s="135" t="s">
        <v>405</v>
      </c>
      <c r="F28" s="131">
        <v>0</v>
      </c>
      <c r="G28" s="131">
        <v>1</v>
      </c>
      <c r="H28" s="146">
        <v>1</v>
      </c>
    </row>
    <row r="29" spans="1:8" ht="19.5" customHeight="1">
      <c r="A29" s="142" t="s">
        <v>308</v>
      </c>
      <c r="B29" s="138" t="s">
        <v>345</v>
      </c>
      <c r="C29" s="134">
        <v>3</v>
      </c>
      <c r="D29" s="132">
        <v>2</v>
      </c>
      <c r="E29" s="132">
        <v>0</v>
      </c>
      <c r="F29" s="129">
        <v>0</v>
      </c>
      <c r="G29" s="135" t="s">
        <v>405</v>
      </c>
      <c r="H29" s="147">
        <v>3</v>
      </c>
    </row>
    <row r="30" spans="1:8" ht="19.5" customHeight="1">
      <c r="A30" s="142" t="s">
        <v>319</v>
      </c>
      <c r="B30" s="138" t="s">
        <v>344</v>
      </c>
      <c r="C30" s="134">
        <v>3</v>
      </c>
      <c r="D30" s="132">
        <v>2</v>
      </c>
      <c r="E30" s="132">
        <v>0</v>
      </c>
      <c r="F30" s="129">
        <v>0</v>
      </c>
      <c r="G30" s="135" t="s">
        <v>405</v>
      </c>
      <c r="H30" s="147">
        <v>1</v>
      </c>
    </row>
    <row r="31" spans="1:8" ht="19.5" customHeight="1">
      <c r="A31" s="142" t="s">
        <v>320</v>
      </c>
      <c r="B31" s="138" t="s">
        <v>343</v>
      </c>
      <c r="C31" s="134">
        <v>3</v>
      </c>
      <c r="D31" s="132">
        <v>2</v>
      </c>
      <c r="E31" s="132">
        <v>0</v>
      </c>
      <c r="F31" s="132">
        <v>0</v>
      </c>
      <c r="G31" s="135" t="s">
        <v>405</v>
      </c>
      <c r="H31" s="148">
        <v>2</v>
      </c>
    </row>
    <row r="32" spans="1:8" ht="19.5" customHeight="1">
      <c r="A32" s="142" t="s">
        <v>321</v>
      </c>
      <c r="B32" s="138" t="s">
        <v>153</v>
      </c>
      <c r="C32" s="125">
        <v>6</v>
      </c>
      <c r="D32" s="130">
        <v>3</v>
      </c>
      <c r="E32" s="130">
        <v>4</v>
      </c>
      <c r="F32" s="131">
        <v>2</v>
      </c>
      <c r="G32" s="130">
        <v>3</v>
      </c>
      <c r="H32" s="144">
        <v>5</v>
      </c>
    </row>
    <row r="33" spans="1:8" ht="19.5" customHeight="1">
      <c r="A33" s="142" t="s">
        <v>322</v>
      </c>
      <c r="B33" s="138" t="s">
        <v>154</v>
      </c>
      <c r="C33" s="125">
        <v>6</v>
      </c>
      <c r="D33" s="130">
        <v>4</v>
      </c>
      <c r="E33" s="130">
        <v>3</v>
      </c>
      <c r="F33" s="130">
        <v>3</v>
      </c>
      <c r="G33" s="132">
        <v>4</v>
      </c>
      <c r="H33" s="147">
        <v>4</v>
      </c>
    </row>
    <row r="34" spans="1:8" ht="19.5" customHeight="1">
      <c r="A34" s="142" t="s">
        <v>323</v>
      </c>
      <c r="B34" s="138" t="s">
        <v>125</v>
      </c>
      <c r="C34" s="125">
        <v>6</v>
      </c>
      <c r="D34" s="130">
        <v>3</v>
      </c>
      <c r="E34" s="130">
        <v>4</v>
      </c>
      <c r="F34" s="130">
        <v>2</v>
      </c>
      <c r="G34" s="132">
        <v>3</v>
      </c>
      <c r="H34" s="147">
        <v>5</v>
      </c>
    </row>
    <row r="35" spans="1:8" ht="19.5" customHeight="1">
      <c r="A35" s="142" t="s">
        <v>324</v>
      </c>
      <c r="B35" s="138" t="s">
        <v>155</v>
      </c>
      <c r="C35" s="125">
        <v>6</v>
      </c>
      <c r="D35" s="130">
        <v>3</v>
      </c>
      <c r="E35" s="130">
        <v>5</v>
      </c>
      <c r="F35" s="131">
        <v>4</v>
      </c>
      <c r="G35" s="132">
        <v>2</v>
      </c>
      <c r="H35" s="147">
        <v>2</v>
      </c>
    </row>
    <row r="36" spans="1:8" ht="19.5" customHeight="1">
      <c r="A36" s="142" t="s">
        <v>325</v>
      </c>
      <c r="B36" s="138" t="s">
        <v>407</v>
      </c>
      <c r="C36" s="125">
        <v>6</v>
      </c>
      <c r="D36" s="130">
        <v>2</v>
      </c>
      <c r="E36" s="130">
        <v>3</v>
      </c>
      <c r="F36" s="131">
        <v>1</v>
      </c>
      <c r="G36" s="132">
        <v>1</v>
      </c>
      <c r="H36" s="147">
        <v>6</v>
      </c>
    </row>
    <row r="37" spans="1:8" ht="15.75">
      <c r="A37" s="149"/>
      <c r="B37" s="140"/>
      <c r="C37" s="141">
        <f aca="true" t="shared" si="0" ref="C37:H37">SUM(C3:C36)</f>
        <v>132</v>
      </c>
      <c r="D37" s="141">
        <f t="shared" si="0"/>
        <v>77</v>
      </c>
      <c r="E37" s="141">
        <f t="shared" si="0"/>
        <v>62</v>
      </c>
      <c r="F37" s="141">
        <f t="shared" si="0"/>
        <v>40</v>
      </c>
      <c r="G37" s="141">
        <f t="shared" si="0"/>
        <v>59</v>
      </c>
      <c r="H37" s="150">
        <f t="shared" si="0"/>
        <v>90</v>
      </c>
    </row>
    <row r="38" spans="1:8" ht="16.5" thickBot="1">
      <c r="A38" s="151"/>
      <c r="B38" s="152"/>
      <c r="C38" s="153"/>
      <c r="D38" s="154">
        <f>D37/C37</f>
        <v>0.5833333333333334</v>
      </c>
      <c r="E38" s="154">
        <f>E37/(C37-18)</f>
        <v>0.543859649122807</v>
      </c>
      <c r="F38" s="154">
        <f>F37/C37</f>
        <v>0.30303030303030304</v>
      </c>
      <c r="G38" s="154">
        <f>G37/(C37-18)</f>
        <v>0.5175438596491229</v>
      </c>
      <c r="H38" s="155">
        <f>H37/C37</f>
        <v>0.6818181818181818</v>
      </c>
    </row>
    <row r="40" spans="2:8" ht="58.5" customHeight="1">
      <c r="B40" s="165" t="s">
        <v>408</v>
      </c>
      <c r="C40" s="165"/>
      <c r="D40" s="165"/>
      <c r="E40" s="165"/>
      <c r="F40" s="165"/>
      <c r="G40" s="165"/>
      <c r="H40" s="165"/>
    </row>
  </sheetData>
  <sheetProtection/>
  <mergeCells count="2">
    <mergeCell ref="A1:H1"/>
    <mergeCell ref="B40:H40"/>
  </mergeCells>
  <printOptions/>
  <pageMargins left="0.7086614173228347" right="0.7086614173228347" top="0.7480314960629921" bottom="0.7480314960629921" header="0.31496062992125984" footer="0.31496062992125984"/>
  <pageSetup horizontalDpi="600" verticalDpi="600" orientation="portrait" paperSize="9" scale="85" r:id="rId2"/>
  <ignoredErrors>
    <ignoredError sqref="A3:A16 A29:A36" numberStoredAsText="1"/>
  </ignoredErrors>
  <drawing r:id="rId1"/>
</worksheet>
</file>

<file path=xl/worksheets/sheet2.xml><?xml version="1.0" encoding="utf-8"?>
<worksheet xmlns="http://schemas.openxmlformats.org/spreadsheetml/2006/main" xmlns:r="http://schemas.openxmlformats.org/officeDocument/2006/relationships">
  <dimension ref="A1:T13"/>
  <sheetViews>
    <sheetView tabSelected="1" zoomScale="80" zoomScaleNormal="80" zoomScalePageLayoutView="0" workbookViewId="0" topLeftCell="A7">
      <selection activeCell="J9" sqref="J9"/>
    </sheetView>
  </sheetViews>
  <sheetFormatPr defaultColWidth="11.421875" defaultRowHeight="15"/>
  <cols>
    <col min="1" max="1" width="17.00390625" style="0" customWidth="1"/>
    <col min="2" max="2" width="10.140625" style="0" customWidth="1"/>
    <col min="3" max="3" width="33.140625" style="0" customWidth="1"/>
    <col min="4" max="4" width="27.7109375" style="0" customWidth="1"/>
    <col min="5" max="5" width="14.57421875" style="0" customWidth="1"/>
    <col min="6" max="6" width="32.140625" style="0" customWidth="1"/>
    <col min="7" max="7" width="21.7109375" style="0" customWidth="1"/>
    <col min="8" max="8" width="10.421875" style="0" customWidth="1"/>
    <col min="9" max="9" width="30.7109375" style="0" customWidth="1"/>
    <col min="10" max="10" width="24.421875" style="0" customWidth="1"/>
    <col min="11" max="11" width="9.28125" style="0" customWidth="1"/>
    <col min="12" max="12" width="32.140625" style="0" customWidth="1"/>
    <col min="13" max="13" width="24.28125" style="0" customWidth="1"/>
    <col min="14" max="14" width="9.57421875" style="0" customWidth="1"/>
    <col min="15" max="15" width="27.8515625" style="0" customWidth="1"/>
    <col min="16" max="16" width="24.7109375" style="0" customWidth="1"/>
    <col min="17" max="17" width="9.140625" style="0" customWidth="1"/>
    <col min="18" max="18" width="14.28125" style="0" customWidth="1"/>
    <col min="19" max="19" width="11.421875" style="0" customWidth="1"/>
  </cols>
  <sheetData>
    <row r="1" s="2" customFormat="1" ht="15">
      <c r="R1" s="47"/>
    </row>
    <row r="2" spans="2:9" ht="21">
      <c r="B2" s="21"/>
      <c r="I2" s="32" t="s">
        <v>275</v>
      </c>
    </row>
    <row r="3" spans="1:19" ht="15">
      <c r="A3" s="20"/>
      <c r="B3" s="21"/>
      <c r="D3" s="21"/>
      <c r="E3" s="21"/>
      <c r="F3" s="21"/>
      <c r="G3" s="21"/>
      <c r="H3" s="21"/>
      <c r="I3" s="21"/>
      <c r="J3" s="21"/>
      <c r="K3" s="21"/>
      <c r="L3" s="21"/>
      <c r="M3" s="21"/>
      <c r="N3" s="21"/>
      <c r="O3" s="21"/>
      <c r="P3" s="21"/>
      <c r="Q3" s="21"/>
      <c r="R3" s="22"/>
      <c r="S3" s="21"/>
    </row>
    <row r="4" spans="1:18" s="36" customFormat="1" ht="21">
      <c r="A4" s="33"/>
      <c r="B4" s="34"/>
      <c r="C4" s="35" t="s">
        <v>126</v>
      </c>
      <c r="D4" s="34"/>
      <c r="E4" s="34"/>
      <c r="F4" s="35" t="s">
        <v>127</v>
      </c>
      <c r="G4" s="34"/>
      <c r="H4" s="34"/>
      <c r="I4" s="35" t="s">
        <v>128</v>
      </c>
      <c r="J4" s="34"/>
      <c r="K4" s="34"/>
      <c r="L4" s="35" t="s">
        <v>129</v>
      </c>
      <c r="M4" s="34"/>
      <c r="N4" s="34"/>
      <c r="O4" s="35" t="s">
        <v>130</v>
      </c>
      <c r="P4" s="34"/>
      <c r="Q4" s="34"/>
      <c r="R4" s="36" t="s">
        <v>141</v>
      </c>
    </row>
    <row r="5" spans="1:20" ht="15">
      <c r="A5" s="3"/>
      <c r="B5" t="s">
        <v>131</v>
      </c>
      <c r="C5" t="s">
        <v>132</v>
      </c>
      <c r="D5" t="s">
        <v>133</v>
      </c>
      <c r="E5" t="s">
        <v>134</v>
      </c>
      <c r="F5" t="s">
        <v>132</v>
      </c>
      <c r="G5" t="s">
        <v>133</v>
      </c>
      <c r="H5" t="s">
        <v>134</v>
      </c>
      <c r="I5" t="s">
        <v>132</v>
      </c>
      <c r="J5" t="s">
        <v>133</v>
      </c>
      <c r="K5" t="s">
        <v>134</v>
      </c>
      <c r="L5" t="s">
        <v>132</v>
      </c>
      <c r="M5" t="s">
        <v>133</v>
      </c>
      <c r="N5" t="s">
        <v>134</v>
      </c>
      <c r="O5" t="s">
        <v>132</v>
      </c>
      <c r="P5" t="s">
        <v>133</v>
      </c>
      <c r="Q5" t="s">
        <v>134</v>
      </c>
      <c r="T5" s="3"/>
    </row>
    <row r="6" spans="1:18" s="26" customFormat="1" ht="357">
      <c r="A6" s="49" t="s">
        <v>102</v>
      </c>
      <c r="B6" s="89" t="s">
        <v>353</v>
      </c>
      <c r="C6" s="90" t="s">
        <v>24</v>
      </c>
      <c r="D6" s="91" t="s">
        <v>25</v>
      </c>
      <c r="E6" s="48">
        <v>5</v>
      </c>
      <c r="F6" s="92" t="s">
        <v>85</v>
      </c>
      <c r="G6" s="93" t="s">
        <v>397</v>
      </c>
      <c r="H6" s="48">
        <v>4</v>
      </c>
      <c r="I6" s="119" t="s">
        <v>396</v>
      </c>
      <c r="J6" s="91" t="s">
        <v>398</v>
      </c>
      <c r="K6" s="49">
        <v>3</v>
      </c>
      <c r="L6" s="95" t="s">
        <v>86</v>
      </c>
      <c r="M6" s="92" t="s">
        <v>93</v>
      </c>
      <c r="N6" s="48">
        <v>2</v>
      </c>
      <c r="O6" s="96" t="s">
        <v>399</v>
      </c>
      <c r="P6" s="94" t="s">
        <v>109</v>
      </c>
      <c r="Q6" s="48">
        <v>5</v>
      </c>
      <c r="R6" s="25">
        <v>6</v>
      </c>
    </row>
    <row r="7" spans="1:18" ht="306">
      <c r="A7" s="97" t="s">
        <v>274</v>
      </c>
      <c r="B7" s="89" t="s">
        <v>270</v>
      </c>
      <c r="C7" s="120" t="s">
        <v>400</v>
      </c>
      <c r="D7" s="98" t="s">
        <v>82</v>
      </c>
      <c r="E7" s="50">
        <v>5</v>
      </c>
      <c r="F7" s="99" t="s">
        <v>83</v>
      </c>
      <c r="G7" s="93" t="s">
        <v>90</v>
      </c>
      <c r="H7" s="50">
        <v>5</v>
      </c>
      <c r="I7" s="100" t="s">
        <v>75</v>
      </c>
      <c r="J7" s="100" t="s">
        <v>106</v>
      </c>
      <c r="K7" s="27">
        <v>2</v>
      </c>
      <c r="L7" s="101" t="s">
        <v>76</v>
      </c>
      <c r="M7" s="102" t="s">
        <v>88</v>
      </c>
      <c r="N7" s="50">
        <v>5</v>
      </c>
      <c r="O7" s="51" t="s">
        <v>401</v>
      </c>
      <c r="P7" s="104" t="s">
        <v>98</v>
      </c>
      <c r="Q7" s="50">
        <v>3</v>
      </c>
      <c r="R7" s="24">
        <v>6</v>
      </c>
    </row>
    <row r="8" spans="1:18" ht="271.5" customHeight="1">
      <c r="A8" s="97" t="s">
        <v>279</v>
      </c>
      <c r="B8" s="89" t="s">
        <v>271</v>
      </c>
      <c r="C8" s="105" t="s">
        <v>77</v>
      </c>
      <c r="D8" s="98" t="s">
        <v>89</v>
      </c>
      <c r="E8" s="50">
        <v>4</v>
      </c>
      <c r="F8" s="99" t="s">
        <v>78</v>
      </c>
      <c r="G8" s="92" t="s">
        <v>103</v>
      </c>
      <c r="H8" s="50">
        <v>4</v>
      </c>
      <c r="I8" s="104" t="s">
        <v>79</v>
      </c>
      <c r="J8" s="104" t="s">
        <v>91</v>
      </c>
      <c r="K8" s="50">
        <v>1</v>
      </c>
      <c r="L8" s="114" t="s">
        <v>355</v>
      </c>
      <c r="M8" s="106" t="s">
        <v>95</v>
      </c>
      <c r="N8" s="50">
        <v>5</v>
      </c>
      <c r="O8" s="121" t="s">
        <v>402</v>
      </c>
      <c r="P8" s="104" t="s">
        <v>99</v>
      </c>
      <c r="Q8" s="50">
        <v>2</v>
      </c>
      <c r="R8" s="24">
        <v>6</v>
      </c>
    </row>
    <row r="9" spans="1:18" ht="229.5">
      <c r="A9" s="97" t="s">
        <v>280</v>
      </c>
      <c r="B9" s="89" t="s">
        <v>272</v>
      </c>
      <c r="C9" s="105" t="s">
        <v>80</v>
      </c>
      <c r="D9" s="98" t="s">
        <v>97</v>
      </c>
      <c r="E9" s="50">
        <v>6</v>
      </c>
      <c r="F9" s="115" t="s">
        <v>356</v>
      </c>
      <c r="G9" s="92" t="s">
        <v>105</v>
      </c>
      <c r="H9" s="50">
        <v>6</v>
      </c>
      <c r="I9" s="100" t="s">
        <v>67</v>
      </c>
      <c r="J9" s="161" t="s">
        <v>104</v>
      </c>
      <c r="K9" s="27">
        <v>5</v>
      </c>
      <c r="L9" s="108" t="s">
        <v>68</v>
      </c>
      <c r="M9" s="109" t="s">
        <v>94</v>
      </c>
      <c r="N9" s="50">
        <v>6</v>
      </c>
      <c r="O9" s="103" t="s">
        <v>0</v>
      </c>
      <c r="P9" s="104" t="s">
        <v>99</v>
      </c>
      <c r="Q9" s="50">
        <v>6</v>
      </c>
      <c r="R9" s="24">
        <v>6</v>
      </c>
    </row>
    <row r="10" spans="1:18" ht="153">
      <c r="A10" s="97" t="s">
        <v>281</v>
      </c>
      <c r="B10" s="89" t="s">
        <v>273</v>
      </c>
      <c r="C10" s="105" t="s">
        <v>69</v>
      </c>
      <c r="D10" s="90" t="s">
        <v>96</v>
      </c>
      <c r="E10" s="50">
        <v>5</v>
      </c>
      <c r="F10" s="115" t="s">
        <v>403</v>
      </c>
      <c r="G10" s="92" t="s">
        <v>105</v>
      </c>
      <c r="H10" s="50">
        <v>6</v>
      </c>
      <c r="I10" s="110" t="s">
        <v>70</v>
      </c>
      <c r="J10" s="104" t="s">
        <v>92</v>
      </c>
      <c r="K10" s="27">
        <v>4</v>
      </c>
      <c r="L10" s="122" t="s">
        <v>404</v>
      </c>
      <c r="M10" s="109" t="s">
        <v>94</v>
      </c>
      <c r="N10" s="50">
        <v>6</v>
      </c>
      <c r="O10" s="107" t="s">
        <v>84</v>
      </c>
      <c r="P10" s="104" t="s">
        <v>99</v>
      </c>
      <c r="Q10" s="50">
        <v>6</v>
      </c>
      <c r="R10" s="24">
        <v>6</v>
      </c>
    </row>
    <row r="11" spans="1:19" s="3" customFormat="1" ht="15">
      <c r="A11" s="18"/>
      <c r="B11" s="37"/>
      <c r="C11" s="43"/>
      <c r="E11" s="44">
        <f>SUM(E6:E10)</f>
        <v>25</v>
      </c>
      <c r="F11" s="44"/>
      <c r="G11" s="44"/>
      <c r="H11" s="44">
        <f>SUM(H6:H10)</f>
        <v>25</v>
      </c>
      <c r="I11" s="38"/>
      <c r="J11" s="39"/>
      <c r="K11" s="46">
        <f>SUM(K6:K10)</f>
        <v>15</v>
      </c>
      <c r="L11" s="40"/>
      <c r="M11" s="41"/>
      <c r="N11" s="44">
        <f>SUM(N6:N10)</f>
        <v>24</v>
      </c>
      <c r="O11" s="42"/>
      <c r="P11" s="39"/>
      <c r="Q11" s="44">
        <f>SUM(Q6:Q10)</f>
        <v>22</v>
      </c>
      <c r="R11" s="45">
        <f>SUM(R6:R10)</f>
        <v>30</v>
      </c>
      <c r="S11" s="44"/>
    </row>
    <row r="12" spans="1:19" ht="15">
      <c r="A12" s="3"/>
      <c r="B12" s="21"/>
      <c r="C12" s="21"/>
      <c r="D12" s="21"/>
      <c r="E12" s="123">
        <f>E11/R11</f>
        <v>0.8333333333333334</v>
      </c>
      <c r="F12" s="21"/>
      <c r="G12" s="21"/>
      <c r="H12" s="123">
        <f>H11/R11</f>
        <v>0.8333333333333334</v>
      </c>
      <c r="I12" s="21"/>
      <c r="J12" s="21"/>
      <c r="K12" s="123">
        <f>K11/R11</f>
        <v>0.5</v>
      </c>
      <c r="L12" s="21"/>
      <c r="M12" s="21"/>
      <c r="N12" s="123">
        <f>N11/R11</f>
        <v>0.8</v>
      </c>
      <c r="O12" s="21"/>
      <c r="P12" s="21"/>
      <c r="Q12" s="123">
        <f>Q11/R11</f>
        <v>0.7333333333333333</v>
      </c>
      <c r="R12" s="21"/>
      <c r="S12" s="21"/>
    </row>
    <row r="13" s="21" customFormat="1" ht="15">
      <c r="E13" s="23"/>
    </row>
  </sheetData>
  <sheetProtection/>
  <hyperlinks>
    <hyperlink ref="D9" r:id="rId1" display="http://www.tbs-sct.gc.ca/dpr-rmr/2006-2007/inst/ida/ida01-eng.asp"/>
    <hyperlink ref="D7" r:id="rId2" display="http://www.acdi-cida.gc.ca/CIDAWEB/acdicida.nsf/En/NIC-3915262-RYB"/>
    <hyperlink ref="D8" r:id="rId3" display="http://www.tbs-sct.gc.ca/dpr-rmr/2006-2007/inst/ida/ida01-eng.asp"/>
    <hyperlink ref="G9" r:id="rId4" display="http://www.afd.fr/jahia/webdav/site/afd/users/administrateur/public/pdf-gb/BusinessPlan-AFD_2008.pdf"/>
    <hyperlink ref="G7" r:id="rId5" display="http://www.afd.fr/jahia/webdav/site/afd/users/administrateur/public/pdf-gb/POS2-en.pdf"/>
    <hyperlink ref="G10" r:id="rId6" display="http://www.afd.fr/jahia/webdav/site/afd/users/administrateur/public/pdf-gb/BusinessPlan-AFD_2008.pdf"/>
    <hyperlink ref="J7" r:id="rId7" display="http://www.norad.no/items/3799/38/6368787389/noradstrategy.pdf"/>
    <hyperlink ref="J8" r:id="rId8" display="http://www.norad.no/default.asp?V_ITEM_ID=12455"/>
    <hyperlink ref="J6" r:id="rId9" display="http://norad.no/default.asp?V_ITEM_ID=12394&amp;D=DEP"/>
    <hyperlink ref="M6" r:id="rId10" display="http://www.maec.es/SiteCollectionDocuments/Cooperaci%C3%B3n%20espa%C3%B1ola/Publicaciones/Plan_Director_Ing.pdf"/>
    <hyperlink ref="M8" r:id="rId11" display="http://www.maec.es/es/MenuPpal/Cooperacion%20Internacional/Publicaciones%20y%20documentacin/Documents/081202%20Seguimiento%20del%20PACI%202007.pdf"/>
    <hyperlink ref="P6" r:id="rId12" display="http://www.dfid.gov.uk/aboutdfid/ministers.asp"/>
    <hyperlink ref="P10" r:id="rId13" display="http://www.dfid.gov.uk/pubs/files/departmental-report/2008/default.asp"/>
    <hyperlink ref="D10" r:id="rId14" display="http://www.tbs-sct.gc.ca/est-pre/20082009/me-bd/pub/ME-001_e.PDF"/>
    <hyperlink ref="P9" r:id="rId15" display="http://www.dfid.gov.uk/pubs/files/departmental-report/2008/default.asp"/>
    <hyperlink ref="P8" r:id="rId16" display="http://www.dfid.gov.uk/pubs/files/departmental-report/2008/default.asp"/>
  </hyperlinks>
  <printOptions/>
  <pageMargins left="0.31496062992125984" right="0" top="0.5511811023622047" bottom="0.1968503937007874" header="0.31496062992125984" footer="0.11811023622047245"/>
  <pageSetup horizontalDpi="300" verticalDpi="300" orientation="landscape" paperSize="9" scale="40"/>
</worksheet>
</file>

<file path=xl/worksheets/sheet3.xml><?xml version="1.0" encoding="utf-8"?>
<worksheet xmlns="http://schemas.openxmlformats.org/spreadsheetml/2006/main" xmlns:r="http://schemas.openxmlformats.org/officeDocument/2006/relationships">
  <dimension ref="A1:T15"/>
  <sheetViews>
    <sheetView zoomScale="60" zoomScaleNormal="60" zoomScalePageLayoutView="0" workbookViewId="0" topLeftCell="A10">
      <selection activeCell="I2" sqref="I2"/>
    </sheetView>
  </sheetViews>
  <sheetFormatPr defaultColWidth="11.421875" defaultRowHeight="15"/>
  <cols>
    <col min="1" max="1" width="17.00390625" style="0" customWidth="1"/>
    <col min="2" max="2" width="9.7109375" style="0" customWidth="1"/>
    <col min="3" max="3" width="18.421875" style="0" customWidth="1"/>
    <col min="4" max="4" width="17.140625" style="0" customWidth="1"/>
    <col min="5" max="5" width="8.421875" style="0" customWidth="1"/>
    <col min="6" max="6" width="17.8515625" style="0" customWidth="1"/>
    <col min="7" max="7" width="16.8515625" style="0" customWidth="1"/>
    <col min="8" max="8" width="11.140625" style="0" customWidth="1"/>
    <col min="9" max="9" width="25.421875" style="0" customWidth="1"/>
    <col min="10" max="10" width="18.140625" style="0" customWidth="1"/>
    <col min="11" max="11" width="9.7109375" style="0" customWidth="1"/>
    <col min="12" max="12" width="21.28125" style="0" customWidth="1"/>
    <col min="13" max="13" width="18.140625" style="0" customWidth="1"/>
    <col min="14" max="14" width="10.7109375" style="0" customWidth="1"/>
    <col min="15" max="15" width="19.7109375" style="0" customWidth="1"/>
    <col min="16" max="16" width="19.421875" style="0" customWidth="1"/>
    <col min="17" max="17" width="7.57421875" style="0" customWidth="1"/>
    <col min="18" max="18" width="24.7109375" style="0" customWidth="1"/>
  </cols>
  <sheetData>
    <row r="1" ht="21">
      <c r="I1" s="32"/>
    </row>
    <row r="2" ht="18.75">
      <c r="I2" s="31" t="s">
        <v>410</v>
      </c>
    </row>
    <row r="3" spans="1:20" ht="15">
      <c r="A3" s="5"/>
      <c r="C3" s="5"/>
      <c r="T3" s="3"/>
    </row>
    <row r="4" ht="15">
      <c r="T4" s="3"/>
    </row>
    <row r="5" spans="3:20" ht="15">
      <c r="C5" s="1" t="s">
        <v>126</v>
      </c>
      <c r="F5" s="1" t="s">
        <v>127</v>
      </c>
      <c r="I5" s="1" t="s">
        <v>128</v>
      </c>
      <c r="L5" s="1" t="s">
        <v>129</v>
      </c>
      <c r="O5" s="1" t="s">
        <v>130</v>
      </c>
      <c r="R5" s="5" t="s">
        <v>135</v>
      </c>
      <c r="T5" s="3"/>
    </row>
    <row r="6" spans="1:20" ht="15">
      <c r="A6" s="3"/>
      <c r="B6" t="s">
        <v>131</v>
      </c>
      <c r="C6" t="s">
        <v>132</v>
      </c>
      <c r="D6" t="s">
        <v>133</v>
      </c>
      <c r="E6" t="s">
        <v>134</v>
      </c>
      <c r="F6" t="s">
        <v>132</v>
      </c>
      <c r="G6" t="s">
        <v>133</v>
      </c>
      <c r="H6" t="s">
        <v>134</v>
      </c>
      <c r="I6" t="s">
        <v>132</v>
      </c>
      <c r="J6" t="s">
        <v>133</v>
      </c>
      <c r="K6" t="s">
        <v>134</v>
      </c>
      <c r="L6" t="s">
        <v>132</v>
      </c>
      <c r="M6" t="s">
        <v>133</v>
      </c>
      <c r="N6" t="s">
        <v>134</v>
      </c>
      <c r="O6" t="s">
        <v>132</v>
      </c>
      <c r="P6" t="s">
        <v>133</v>
      </c>
      <c r="Q6" t="s">
        <v>134</v>
      </c>
      <c r="S6" t="s">
        <v>141</v>
      </c>
      <c r="T6" s="3"/>
    </row>
    <row r="7" spans="1:20" ht="147.75" customHeight="1">
      <c r="A7" s="80" t="s">
        <v>72</v>
      </c>
      <c r="B7" s="56" t="s">
        <v>282</v>
      </c>
      <c r="C7" s="57" t="s">
        <v>49</v>
      </c>
      <c r="D7" s="63" t="s">
        <v>48</v>
      </c>
      <c r="E7" s="8">
        <v>2</v>
      </c>
      <c r="F7" s="61" t="s">
        <v>50</v>
      </c>
      <c r="G7" s="58"/>
      <c r="H7" s="8">
        <v>0</v>
      </c>
      <c r="I7" s="62" t="s">
        <v>51</v>
      </c>
      <c r="J7" s="60" t="s">
        <v>52</v>
      </c>
      <c r="K7" s="76">
        <v>0</v>
      </c>
      <c r="L7" s="61" t="s">
        <v>50</v>
      </c>
      <c r="M7" s="58"/>
      <c r="N7" s="24">
        <v>0</v>
      </c>
      <c r="O7" s="62" t="s">
        <v>247</v>
      </c>
      <c r="P7" s="77" t="s">
        <v>47</v>
      </c>
      <c r="Q7" s="8">
        <v>3</v>
      </c>
      <c r="R7" s="51" t="s">
        <v>60</v>
      </c>
      <c r="S7" s="7">
        <v>3</v>
      </c>
      <c r="T7" s="3"/>
    </row>
    <row r="8" spans="1:20" ht="228.75" customHeight="1">
      <c r="A8" s="80" t="s">
        <v>32</v>
      </c>
      <c r="B8" s="56" t="s">
        <v>283</v>
      </c>
      <c r="C8" s="57" t="s">
        <v>232</v>
      </c>
      <c r="D8" s="66" t="s">
        <v>43</v>
      </c>
      <c r="E8" s="8">
        <v>2</v>
      </c>
      <c r="F8" s="61" t="s">
        <v>233</v>
      </c>
      <c r="G8" s="67" t="s">
        <v>234</v>
      </c>
      <c r="H8" s="8">
        <v>2</v>
      </c>
      <c r="I8" s="62" t="s">
        <v>362</v>
      </c>
      <c r="J8" s="60" t="s">
        <v>53</v>
      </c>
      <c r="K8" s="27">
        <v>1</v>
      </c>
      <c r="L8" s="58" t="s">
        <v>235</v>
      </c>
      <c r="M8" s="58" t="s">
        <v>45</v>
      </c>
      <c r="N8" s="8">
        <v>3</v>
      </c>
      <c r="O8" s="62" t="s">
        <v>221</v>
      </c>
      <c r="P8" s="68" t="s">
        <v>37</v>
      </c>
      <c r="Q8" s="8">
        <v>3</v>
      </c>
      <c r="R8" s="51" t="s">
        <v>61</v>
      </c>
      <c r="S8" s="7">
        <v>3</v>
      </c>
      <c r="T8" s="3"/>
    </row>
    <row r="9" spans="1:20" ht="159.75" customHeight="1">
      <c r="A9" s="80" t="s">
        <v>73</v>
      </c>
      <c r="B9" s="56" t="s">
        <v>284</v>
      </c>
      <c r="C9" s="57" t="s">
        <v>236</v>
      </c>
      <c r="D9" s="57" t="s">
        <v>34</v>
      </c>
      <c r="E9" s="8">
        <v>1</v>
      </c>
      <c r="F9" s="61" t="s">
        <v>237</v>
      </c>
      <c r="G9" s="70" t="s">
        <v>44</v>
      </c>
      <c r="H9" s="8">
        <v>0</v>
      </c>
      <c r="I9" s="62" t="s">
        <v>42</v>
      </c>
      <c r="J9" s="60" t="s">
        <v>41</v>
      </c>
      <c r="K9" s="27">
        <v>0</v>
      </c>
      <c r="L9" s="61" t="s">
        <v>238</v>
      </c>
      <c r="M9" s="61" t="s">
        <v>46</v>
      </c>
      <c r="N9" s="8">
        <v>0</v>
      </c>
      <c r="O9" s="62" t="s">
        <v>239</v>
      </c>
      <c r="P9" s="62" t="s">
        <v>27</v>
      </c>
      <c r="Q9" s="8">
        <v>1</v>
      </c>
      <c r="R9" s="51" t="s">
        <v>62</v>
      </c>
      <c r="S9" s="7">
        <v>3</v>
      </c>
      <c r="T9" s="3"/>
    </row>
    <row r="10" spans="1:20" ht="178.5" customHeight="1">
      <c r="A10" s="25" t="s">
        <v>220</v>
      </c>
      <c r="B10" s="56" t="s">
        <v>285</v>
      </c>
      <c r="C10" s="57" t="s">
        <v>363</v>
      </c>
      <c r="D10" s="66" t="s">
        <v>35</v>
      </c>
      <c r="E10" s="8">
        <v>1</v>
      </c>
      <c r="F10" s="61" t="s">
        <v>11</v>
      </c>
      <c r="G10" s="70" t="s">
        <v>12</v>
      </c>
      <c r="H10" s="8">
        <v>2</v>
      </c>
      <c r="I10" s="62" t="s">
        <v>240</v>
      </c>
      <c r="J10" s="60" t="s">
        <v>30</v>
      </c>
      <c r="K10" s="8">
        <v>3</v>
      </c>
      <c r="L10" s="61" t="s">
        <v>38</v>
      </c>
      <c r="M10" s="61" t="s">
        <v>39</v>
      </c>
      <c r="N10" s="8">
        <v>3</v>
      </c>
      <c r="O10" s="62" t="s">
        <v>28</v>
      </c>
      <c r="P10" s="62" t="s">
        <v>16</v>
      </c>
      <c r="Q10" s="8">
        <v>3</v>
      </c>
      <c r="R10" s="51" t="s">
        <v>63</v>
      </c>
      <c r="S10" s="7">
        <v>3</v>
      </c>
      <c r="T10" s="3"/>
    </row>
    <row r="11" spans="1:20" ht="132.75" customHeight="1">
      <c r="A11" s="80" t="s">
        <v>216</v>
      </c>
      <c r="B11" s="56" t="s">
        <v>286</v>
      </c>
      <c r="C11" s="57" t="s">
        <v>241</v>
      </c>
      <c r="D11" s="57" t="s">
        <v>36</v>
      </c>
      <c r="E11" s="8">
        <v>1</v>
      </c>
      <c r="F11" s="61" t="s">
        <v>13</v>
      </c>
      <c r="G11" s="70"/>
      <c r="H11" s="8">
        <v>0</v>
      </c>
      <c r="I11" s="62" t="s">
        <v>218</v>
      </c>
      <c r="J11" s="78" t="s">
        <v>31</v>
      </c>
      <c r="K11" s="8">
        <v>1</v>
      </c>
      <c r="L11" s="61" t="s">
        <v>242</v>
      </c>
      <c r="M11" s="61" t="s">
        <v>40</v>
      </c>
      <c r="N11" s="8">
        <v>1</v>
      </c>
      <c r="O11" s="62" t="s">
        <v>243</v>
      </c>
      <c r="P11" s="78" t="s">
        <v>29</v>
      </c>
      <c r="Q11" s="69">
        <v>2</v>
      </c>
      <c r="R11" s="51" t="s">
        <v>64</v>
      </c>
      <c r="S11" s="7">
        <v>3</v>
      </c>
      <c r="T11" s="3"/>
    </row>
    <row r="12" spans="1:20" ht="201" customHeight="1">
      <c r="A12" s="80" t="s">
        <v>71</v>
      </c>
      <c r="B12" s="56" t="s">
        <v>287</v>
      </c>
      <c r="C12" s="57" t="s">
        <v>357</v>
      </c>
      <c r="D12" s="57" t="s">
        <v>57</v>
      </c>
      <c r="E12" s="8">
        <v>2</v>
      </c>
      <c r="F12" s="61" t="s">
        <v>358</v>
      </c>
      <c r="G12" s="58" t="s">
        <v>58</v>
      </c>
      <c r="H12" s="8">
        <v>2</v>
      </c>
      <c r="I12" s="59" t="s">
        <v>359</v>
      </c>
      <c r="J12" s="60" t="s">
        <v>59</v>
      </c>
      <c r="K12" s="112">
        <v>2</v>
      </c>
      <c r="L12" s="61" t="s">
        <v>360</v>
      </c>
      <c r="M12" s="58" t="s">
        <v>54</v>
      </c>
      <c r="N12" s="24">
        <v>1</v>
      </c>
      <c r="O12" s="62" t="s">
        <v>361</v>
      </c>
      <c r="P12" s="62" t="s">
        <v>55</v>
      </c>
      <c r="Q12" s="8">
        <v>2</v>
      </c>
      <c r="R12" s="51" t="s">
        <v>74</v>
      </c>
      <c r="S12" s="7">
        <v>3</v>
      </c>
      <c r="T12" s="3"/>
    </row>
    <row r="13" spans="5:19" ht="15">
      <c r="E13">
        <f>SUM(E7:E12)</f>
        <v>9</v>
      </c>
      <c r="H13">
        <f>SUM(H7:H12)</f>
        <v>6</v>
      </c>
      <c r="K13">
        <f>SUM(K7:K12)</f>
        <v>7</v>
      </c>
      <c r="N13">
        <f>SUM(N7:N12)</f>
        <v>8</v>
      </c>
      <c r="Q13">
        <f>SUM(Q7:Q12)</f>
        <v>14</v>
      </c>
      <c r="S13">
        <f>SUM(S7:S12)</f>
        <v>18</v>
      </c>
    </row>
    <row r="14" spans="5:18" ht="15">
      <c r="E14" s="124">
        <f>E13/S13</f>
        <v>0.5</v>
      </c>
      <c r="F14" s="118"/>
      <c r="G14" s="118"/>
      <c r="H14" s="124">
        <f>H13/S13</f>
        <v>0.3333333333333333</v>
      </c>
      <c r="I14" s="118"/>
      <c r="J14" s="118"/>
      <c r="K14" s="124">
        <f>K13/S13</f>
        <v>0.3888888888888889</v>
      </c>
      <c r="L14" s="118"/>
      <c r="M14" s="118"/>
      <c r="N14" s="124">
        <f>N13/S13</f>
        <v>0.4444444444444444</v>
      </c>
      <c r="O14" s="118"/>
      <c r="P14" s="118"/>
      <c r="Q14" s="124">
        <f>Q13/S13</f>
        <v>0.7777777777777778</v>
      </c>
      <c r="R14" s="118"/>
    </row>
    <row r="15" spans="5:18" ht="15">
      <c r="E15" s="118"/>
      <c r="F15" s="118"/>
      <c r="G15" s="118"/>
      <c r="H15" s="118"/>
      <c r="I15" s="118"/>
      <c r="J15" s="118"/>
      <c r="K15" s="118"/>
      <c r="L15" s="118"/>
      <c r="M15" s="118"/>
      <c r="N15" s="118"/>
      <c r="O15" s="118"/>
      <c r="P15" s="118"/>
      <c r="Q15" s="118"/>
      <c r="R15" s="118"/>
    </row>
  </sheetData>
  <sheetProtection/>
  <hyperlinks>
    <hyperlink ref="D7" r:id="rId1" display="http://www.acdi-cida.gc.ca/CIDAWEB/acdicida.nsf/En/8525711600526F0A852571370070A18F?OpenDocument"/>
    <hyperlink ref="J9" r:id="rId2" display="http://www.norad.no/business/default.asp?V_DOC_ID=788, last accessed 23/02/2009"/>
    <hyperlink ref="G8" r:id="rId3" display="http://tenders.afd.dgmarket.com/eproc/brandedNoticeList.do"/>
    <hyperlink ref="P11" r:id="rId4" display="http://www.dfid.gov.uk/aboutdfid/DFIDwork/ppas/partnerprogarrangements.asp"/>
    <hyperlink ref="J11" r:id="rId5" display="http://www.norad.no/default.asp?V_ITEM_ID=12457"/>
  </hyperlinks>
  <printOptions/>
  <pageMargins left="0.7086614173228347" right="0.11811023622047245" top="0.5511811023622047" bottom="0.5511811023622047" header="0.31496062992125984" footer="0.31496062992125984"/>
  <pageSetup orientation="landscape" paperSize="9" scale="55" r:id="rId6"/>
</worksheet>
</file>

<file path=xl/worksheets/sheet4.xml><?xml version="1.0" encoding="utf-8"?>
<worksheet xmlns="http://schemas.openxmlformats.org/spreadsheetml/2006/main" xmlns:r="http://schemas.openxmlformats.org/officeDocument/2006/relationships">
  <dimension ref="A2:T10"/>
  <sheetViews>
    <sheetView zoomScale="90" zoomScaleNormal="90" zoomScalePageLayoutView="0" workbookViewId="0" topLeftCell="A1">
      <selection activeCell="I2" sqref="I2"/>
    </sheetView>
  </sheetViews>
  <sheetFormatPr defaultColWidth="11.421875" defaultRowHeight="15"/>
  <cols>
    <col min="1" max="1" width="21.28125" style="0" customWidth="1"/>
    <col min="2" max="2" width="8.421875" style="0" customWidth="1"/>
    <col min="3" max="3" width="20.00390625" style="0" customWidth="1"/>
    <col min="4" max="4" width="18.421875" style="0" customWidth="1"/>
    <col min="5" max="5" width="10.00390625" style="0" customWidth="1"/>
    <col min="6" max="6" width="15.8515625" style="0" customWidth="1"/>
    <col min="7" max="7" width="16.8515625" style="0" customWidth="1"/>
    <col min="8" max="8" width="10.00390625" style="0" customWidth="1"/>
    <col min="9" max="9" width="19.57421875" style="0" customWidth="1"/>
    <col min="10" max="10" width="19.8515625" style="0" customWidth="1"/>
    <col min="11" max="11" width="7.7109375" style="0" customWidth="1"/>
    <col min="12" max="12" width="20.140625" style="0" customWidth="1"/>
    <col min="13" max="13" width="20.00390625" style="0" customWidth="1"/>
    <col min="14" max="14" width="8.28125" style="0" customWidth="1"/>
    <col min="15" max="15" width="17.57421875" style="0" customWidth="1"/>
    <col min="16" max="16" width="16.7109375" style="0" customWidth="1"/>
    <col min="17" max="17" width="8.28125" style="0" customWidth="1"/>
    <col min="18" max="18" width="21.28125" style="0" customWidth="1"/>
    <col min="19" max="19" width="5.00390625" style="0" customWidth="1"/>
  </cols>
  <sheetData>
    <row r="2" ht="18.75">
      <c r="I2" s="31" t="s">
        <v>276</v>
      </c>
    </row>
    <row r="3" spans="1:20" ht="15">
      <c r="A3" s="5"/>
      <c r="C3" s="5"/>
      <c r="T3" s="3"/>
    </row>
    <row r="4" spans="3:20" ht="15">
      <c r="C4" s="1" t="s">
        <v>126</v>
      </c>
      <c r="F4" s="1" t="s">
        <v>127</v>
      </c>
      <c r="I4" s="1" t="s">
        <v>128</v>
      </c>
      <c r="L4" s="1" t="s">
        <v>129</v>
      </c>
      <c r="O4" s="1" t="s">
        <v>130</v>
      </c>
      <c r="R4" s="5" t="s">
        <v>135</v>
      </c>
      <c r="T4" s="3"/>
    </row>
    <row r="5" spans="1:20" ht="15">
      <c r="A5" s="3"/>
      <c r="B5" t="s">
        <v>131</v>
      </c>
      <c r="C5" t="s">
        <v>132</v>
      </c>
      <c r="D5" t="s">
        <v>133</v>
      </c>
      <c r="E5" t="s">
        <v>134</v>
      </c>
      <c r="F5" t="s">
        <v>132</v>
      </c>
      <c r="G5" t="s">
        <v>133</v>
      </c>
      <c r="H5" t="s">
        <v>134</v>
      </c>
      <c r="I5" t="s">
        <v>132</v>
      </c>
      <c r="J5" t="s">
        <v>133</v>
      </c>
      <c r="K5" t="s">
        <v>134</v>
      </c>
      <c r="L5" t="s">
        <v>132</v>
      </c>
      <c r="M5" t="s">
        <v>133</v>
      </c>
      <c r="N5" t="s">
        <v>134</v>
      </c>
      <c r="O5" t="s">
        <v>132</v>
      </c>
      <c r="P5" t="s">
        <v>133</v>
      </c>
      <c r="Q5" t="s">
        <v>134</v>
      </c>
      <c r="S5" t="s">
        <v>141</v>
      </c>
      <c r="T5" s="3"/>
    </row>
    <row r="6" spans="1:19" ht="258.75" customHeight="1">
      <c r="A6" s="81" t="s">
        <v>20</v>
      </c>
      <c r="B6" s="56" t="s">
        <v>288</v>
      </c>
      <c r="C6" s="57" t="s">
        <v>244</v>
      </c>
      <c r="D6" s="57" t="s">
        <v>23</v>
      </c>
      <c r="E6" s="8">
        <v>1</v>
      </c>
      <c r="F6" s="61" t="s">
        <v>2</v>
      </c>
      <c r="G6" s="70" t="s">
        <v>19</v>
      </c>
      <c r="H6" s="8">
        <v>1</v>
      </c>
      <c r="I6" s="62" t="s">
        <v>5</v>
      </c>
      <c r="J6" s="60" t="s">
        <v>10</v>
      </c>
      <c r="K6" s="27">
        <v>0</v>
      </c>
      <c r="L6" s="61" t="s">
        <v>8</v>
      </c>
      <c r="M6" s="61"/>
      <c r="N6" s="69">
        <v>0</v>
      </c>
      <c r="O6" s="62" t="s">
        <v>245</v>
      </c>
      <c r="P6" s="62" t="s">
        <v>15</v>
      </c>
      <c r="Q6" s="8">
        <v>1</v>
      </c>
      <c r="R6" s="51" t="s">
        <v>65</v>
      </c>
      <c r="S6" s="7">
        <v>3</v>
      </c>
    </row>
    <row r="7" spans="1:19" ht="362.25" customHeight="1">
      <c r="A7" s="81" t="s">
        <v>21</v>
      </c>
      <c r="B7" s="56" t="s">
        <v>289</v>
      </c>
      <c r="C7" s="57" t="s">
        <v>364</v>
      </c>
      <c r="D7" s="66" t="s">
        <v>17</v>
      </c>
      <c r="E7" s="8">
        <v>1</v>
      </c>
      <c r="F7" s="61" t="s">
        <v>26</v>
      </c>
      <c r="G7" s="72"/>
      <c r="H7" s="8">
        <v>0</v>
      </c>
      <c r="I7" s="62" t="s">
        <v>26</v>
      </c>
      <c r="J7" s="60"/>
      <c r="K7" s="27">
        <v>0</v>
      </c>
      <c r="L7" s="61" t="s">
        <v>26</v>
      </c>
      <c r="M7" s="61"/>
      <c r="N7" s="69">
        <v>0</v>
      </c>
      <c r="O7" s="62" t="s">
        <v>246</v>
      </c>
      <c r="P7" s="62" t="s">
        <v>1</v>
      </c>
      <c r="Q7" s="8">
        <v>1</v>
      </c>
      <c r="R7" s="51" t="s">
        <v>66</v>
      </c>
      <c r="S7" s="7">
        <v>3</v>
      </c>
    </row>
    <row r="8" spans="1:19" ht="288" customHeight="1">
      <c r="A8" s="81" t="s">
        <v>22</v>
      </c>
      <c r="B8" s="56" t="s">
        <v>290</v>
      </c>
      <c r="C8" s="57" t="s">
        <v>9</v>
      </c>
      <c r="D8" s="57" t="s">
        <v>18</v>
      </c>
      <c r="E8" s="8">
        <v>3</v>
      </c>
      <c r="F8" s="61" t="s">
        <v>3</v>
      </c>
      <c r="G8" s="70" t="s">
        <v>4</v>
      </c>
      <c r="H8" s="8">
        <v>1</v>
      </c>
      <c r="I8" s="62" t="s">
        <v>3</v>
      </c>
      <c r="J8" s="60" t="s">
        <v>6</v>
      </c>
      <c r="K8" s="27">
        <v>1</v>
      </c>
      <c r="L8" s="61" t="s">
        <v>365</v>
      </c>
      <c r="M8" s="61" t="s">
        <v>7</v>
      </c>
      <c r="N8" s="69">
        <v>1</v>
      </c>
      <c r="O8" s="116" t="s">
        <v>366</v>
      </c>
      <c r="P8" s="62" t="s">
        <v>14</v>
      </c>
      <c r="Q8" s="8">
        <v>2</v>
      </c>
      <c r="R8" s="51" t="s">
        <v>56</v>
      </c>
      <c r="S8" s="7">
        <v>3</v>
      </c>
    </row>
    <row r="9" spans="5:19" ht="15">
      <c r="E9">
        <f>SUM(E6:E8)</f>
        <v>5</v>
      </c>
      <c r="H9">
        <f>SUM(H6:H8)</f>
        <v>2</v>
      </c>
      <c r="K9">
        <f>SUM(K6:K8)</f>
        <v>1</v>
      </c>
      <c r="N9">
        <f>SUM(N6:N8)</f>
        <v>1</v>
      </c>
      <c r="Q9">
        <f>SUM(Q6:Q8)</f>
        <v>4</v>
      </c>
      <c r="S9">
        <f>SUM(S6:S8)</f>
        <v>9</v>
      </c>
    </row>
    <row r="10" spans="4:17" ht="15">
      <c r="D10" s="118"/>
      <c r="E10" s="124">
        <f>E9/S9</f>
        <v>0.5555555555555556</v>
      </c>
      <c r="F10" s="118"/>
      <c r="G10" s="118"/>
      <c r="H10" s="124">
        <f>H9/S9</f>
        <v>0.2222222222222222</v>
      </c>
      <c r="I10" s="118"/>
      <c r="J10" s="118"/>
      <c r="K10" s="124">
        <f>K9/S9</f>
        <v>0.1111111111111111</v>
      </c>
      <c r="L10" s="118"/>
      <c r="M10" s="118"/>
      <c r="N10" s="124">
        <f>N9/S9</f>
        <v>0.1111111111111111</v>
      </c>
      <c r="O10" s="118"/>
      <c r="P10" s="118"/>
      <c r="Q10" s="124">
        <f>Q9/S9</f>
        <v>0.4444444444444444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24"/>
  <sheetViews>
    <sheetView zoomScale="80" zoomScaleNormal="80" zoomScalePageLayoutView="0" workbookViewId="0" topLeftCell="A10">
      <selection activeCell="B17" sqref="B17"/>
    </sheetView>
  </sheetViews>
  <sheetFormatPr defaultColWidth="11.421875" defaultRowHeight="15"/>
  <cols>
    <col min="1" max="1" width="20.140625" style="0" customWidth="1"/>
    <col min="2" max="2" width="16.421875" style="0" customWidth="1"/>
    <col min="3" max="3" width="18.421875" style="0" customWidth="1"/>
    <col min="4" max="4" width="21.00390625" style="0" customWidth="1"/>
    <col min="6" max="6" width="15.00390625" style="0" customWidth="1"/>
    <col min="7" max="7" width="18.140625" style="0" customWidth="1"/>
    <col min="9" max="9" width="21.28125" style="0" customWidth="1"/>
    <col min="10" max="10" width="15.00390625" style="0" customWidth="1"/>
    <col min="12" max="12" width="20.421875" style="0" customWidth="1"/>
    <col min="13" max="13" width="17.00390625" style="0" customWidth="1"/>
    <col min="15" max="16" width="19.421875" style="0" customWidth="1"/>
    <col min="18" max="18" width="8.140625" style="0" customWidth="1"/>
  </cols>
  <sheetData>
    <row r="1" ht="18.75">
      <c r="I1" s="31" t="s">
        <v>277</v>
      </c>
    </row>
    <row r="2" spans="1:3" ht="15">
      <c r="A2" s="5"/>
      <c r="C2" s="5"/>
    </row>
    <row r="4" spans="3:20" ht="15">
      <c r="C4" s="1" t="s">
        <v>126</v>
      </c>
      <c r="F4" s="1" t="s">
        <v>127</v>
      </c>
      <c r="I4" s="1" t="s">
        <v>128</v>
      </c>
      <c r="L4" s="1" t="s">
        <v>129</v>
      </c>
      <c r="O4" s="1" t="s">
        <v>130</v>
      </c>
      <c r="R4" s="52"/>
      <c r="S4" s="3"/>
      <c r="T4" s="3"/>
    </row>
    <row r="5" spans="1:20" ht="15">
      <c r="A5" s="3"/>
      <c r="B5" t="s">
        <v>131</v>
      </c>
      <c r="C5" t="s">
        <v>132</v>
      </c>
      <c r="D5" t="s">
        <v>133</v>
      </c>
      <c r="E5" t="s">
        <v>134</v>
      </c>
      <c r="F5" t="s">
        <v>132</v>
      </c>
      <c r="G5" t="s">
        <v>133</v>
      </c>
      <c r="H5" t="s">
        <v>134</v>
      </c>
      <c r="I5" t="s">
        <v>132</v>
      </c>
      <c r="J5" t="s">
        <v>133</v>
      </c>
      <c r="K5" t="s">
        <v>134</v>
      </c>
      <c r="L5" t="s">
        <v>132</v>
      </c>
      <c r="M5" t="s">
        <v>133</v>
      </c>
      <c r="N5" t="s">
        <v>134</v>
      </c>
      <c r="O5" t="s">
        <v>132</v>
      </c>
      <c r="P5" t="s">
        <v>133</v>
      </c>
      <c r="Q5" t="s">
        <v>134</v>
      </c>
      <c r="R5" s="3" t="s">
        <v>141</v>
      </c>
      <c r="S5" s="3"/>
      <c r="T5" s="3"/>
    </row>
    <row r="6" spans="1:20" ht="180" customHeight="1">
      <c r="A6" s="82" t="s">
        <v>309</v>
      </c>
      <c r="B6" s="56" t="s">
        <v>297</v>
      </c>
      <c r="C6" s="57" t="s">
        <v>261</v>
      </c>
      <c r="D6" s="57" t="s">
        <v>179</v>
      </c>
      <c r="E6" s="8">
        <v>1</v>
      </c>
      <c r="F6" s="61" t="s">
        <v>262</v>
      </c>
      <c r="G6" s="70" t="s">
        <v>188</v>
      </c>
      <c r="H6" s="8">
        <v>2</v>
      </c>
      <c r="I6" s="59" t="s">
        <v>382</v>
      </c>
      <c r="J6" s="60" t="s">
        <v>196</v>
      </c>
      <c r="K6" s="27">
        <v>1</v>
      </c>
      <c r="L6" s="61" t="s">
        <v>263</v>
      </c>
      <c r="M6" s="61" t="s">
        <v>160</v>
      </c>
      <c r="N6" s="8">
        <v>2</v>
      </c>
      <c r="O6" s="74" t="s">
        <v>264</v>
      </c>
      <c r="P6" s="74" t="s">
        <v>212</v>
      </c>
      <c r="Q6" s="8">
        <v>2</v>
      </c>
      <c r="R6" s="53">
        <v>3</v>
      </c>
      <c r="S6" s="54"/>
      <c r="T6" s="3"/>
    </row>
    <row r="7" spans="1:20" ht="138.75" customHeight="1">
      <c r="A7" s="82" t="s">
        <v>310</v>
      </c>
      <c r="B7" s="56" t="s">
        <v>298</v>
      </c>
      <c r="C7" s="57" t="s">
        <v>180</v>
      </c>
      <c r="D7" s="57" t="s">
        <v>181</v>
      </c>
      <c r="E7" s="8">
        <v>0</v>
      </c>
      <c r="F7" s="61" t="s">
        <v>265</v>
      </c>
      <c r="G7" s="70" t="s">
        <v>189</v>
      </c>
      <c r="H7" s="8">
        <v>1</v>
      </c>
      <c r="I7" s="62" t="s">
        <v>266</v>
      </c>
      <c r="J7" s="60" t="s">
        <v>197</v>
      </c>
      <c r="K7" s="8">
        <v>1</v>
      </c>
      <c r="L7" s="61" t="s">
        <v>267</v>
      </c>
      <c r="M7" s="61" t="s">
        <v>164</v>
      </c>
      <c r="N7" s="69">
        <v>1</v>
      </c>
      <c r="O7" s="74" t="s">
        <v>383</v>
      </c>
      <c r="P7" s="74"/>
      <c r="Q7" s="8">
        <v>1</v>
      </c>
      <c r="R7" s="53">
        <v>3</v>
      </c>
      <c r="S7" s="42"/>
      <c r="T7" s="3"/>
    </row>
    <row r="8" spans="1:20" ht="96.75" customHeight="1">
      <c r="A8" s="82" t="s">
        <v>311</v>
      </c>
      <c r="B8" s="56" t="s">
        <v>299</v>
      </c>
      <c r="C8" s="57" t="s">
        <v>174</v>
      </c>
      <c r="D8" s="57" t="s">
        <v>258</v>
      </c>
      <c r="E8" s="8">
        <v>0</v>
      </c>
      <c r="F8" s="61" t="s">
        <v>384</v>
      </c>
      <c r="G8" s="70"/>
      <c r="H8" s="8">
        <v>1</v>
      </c>
      <c r="I8" s="62" t="s">
        <v>198</v>
      </c>
      <c r="J8" s="60"/>
      <c r="K8" s="27">
        <v>1</v>
      </c>
      <c r="L8" s="61" t="s">
        <v>167</v>
      </c>
      <c r="M8" s="61"/>
      <c r="N8" s="8">
        <v>0</v>
      </c>
      <c r="O8" s="73" t="s">
        <v>213</v>
      </c>
      <c r="P8" s="73" t="s">
        <v>219</v>
      </c>
      <c r="Q8" s="8">
        <v>3</v>
      </c>
      <c r="R8" s="53">
        <v>3</v>
      </c>
      <c r="S8" s="42"/>
      <c r="T8" s="3"/>
    </row>
    <row r="9" spans="1:20" ht="124.5" customHeight="1">
      <c r="A9" s="82" t="s">
        <v>291</v>
      </c>
      <c r="B9" s="56" t="s">
        <v>300</v>
      </c>
      <c r="C9" s="57" t="s">
        <v>248</v>
      </c>
      <c r="D9" s="57" t="s">
        <v>169</v>
      </c>
      <c r="E9" s="8">
        <v>1</v>
      </c>
      <c r="F9" s="19" t="s">
        <v>184</v>
      </c>
      <c r="G9" s="58"/>
      <c r="H9" s="111" t="s">
        <v>405</v>
      </c>
      <c r="I9" s="59" t="s">
        <v>367</v>
      </c>
      <c r="J9" s="60" t="s">
        <v>199</v>
      </c>
      <c r="K9" s="8">
        <v>0</v>
      </c>
      <c r="L9" s="61" t="s">
        <v>146</v>
      </c>
      <c r="M9" s="58"/>
      <c r="N9" s="111" t="s">
        <v>405</v>
      </c>
      <c r="O9" s="62" t="s">
        <v>368</v>
      </c>
      <c r="P9" s="62" t="s">
        <v>202</v>
      </c>
      <c r="Q9" s="8">
        <v>3</v>
      </c>
      <c r="R9" s="53">
        <v>3</v>
      </c>
      <c r="S9" s="42"/>
      <c r="T9" s="3"/>
    </row>
    <row r="10" spans="1:20" ht="121.5" customHeight="1">
      <c r="A10" s="82" t="s">
        <v>292</v>
      </c>
      <c r="B10" s="56" t="s">
        <v>301</v>
      </c>
      <c r="C10" s="57" t="s">
        <v>369</v>
      </c>
      <c r="D10" s="63" t="s">
        <v>170</v>
      </c>
      <c r="E10" s="8">
        <v>1</v>
      </c>
      <c r="F10" s="19" t="s">
        <v>184</v>
      </c>
      <c r="G10" s="58"/>
      <c r="H10" s="111" t="s">
        <v>405</v>
      </c>
      <c r="I10" s="64" t="s">
        <v>249</v>
      </c>
      <c r="J10" s="60" t="s">
        <v>192</v>
      </c>
      <c r="K10" s="27">
        <v>0</v>
      </c>
      <c r="L10" s="61" t="s">
        <v>146</v>
      </c>
      <c r="M10" s="58"/>
      <c r="N10" s="111" t="s">
        <v>405</v>
      </c>
      <c r="O10" s="62" t="s">
        <v>203</v>
      </c>
      <c r="P10" s="65" t="s">
        <v>201</v>
      </c>
      <c r="Q10" s="8">
        <v>2</v>
      </c>
      <c r="R10" s="53">
        <v>3</v>
      </c>
      <c r="S10" s="42"/>
      <c r="T10" s="3"/>
    </row>
    <row r="11" spans="1:20" ht="122.25" customHeight="1">
      <c r="A11" s="82" t="s">
        <v>293</v>
      </c>
      <c r="B11" s="56" t="s">
        <v>302</v>
      </c>
      <c r="C11" s="57" t="s">
        <v>370</v>
      </c>
      <c r="D11" s="66" t="s">
        <v>250</v>
      </c>
      <c r="E11" s="8">
        <v>1</v>
      </c>
      <c r="F11" s="19" t="s">
        <v>184</v>
      </c>
      <c r="G11" s="67"/>
      <c r="H11" s="111" t="s">
        <v>405</v>
      </c>
      <c r="I11" s="62" t="s">
        <v>193</v>
      </c>
      <c r="J11" s="60"/>
      <c r="K11" s="27">
        <v>0</v>
      </c>
      <c r="L11" s="61" t="s">
        <v>146</v>
      </c>
      <c r="M11" s="58"/>
      <c r="N11" s="111" t="s">
        <v>405</v>
      </c>
      <c r="O11" s="62" t="s">
        <v>371</v>
      </c>
      <c r="P11" s="68"/>
      <c r="Q11" s="69">
        <v>1</v>
      </c>
      <c r="R11" s="53">
        <v>3</v>
      </c>
      <c r="S11" s="42"/>
      <c r="T11" s="3"/>
    </row>
    <row r="12" spans="1:20" ht="137.25" customHeight="1">
      <c r="A12" s="82" t="s">
        <v>294</v>
      </c>
      <c r="B12" s="56" t="s">
        <v>304</v>
      </c>
      <c r="C12" s="57" t="s">
        <v>374</v>
      </c>
      <c r="D12" s="57" t="s">
        <v>173</v>
      </c>
      <c r="E12" s="8">
        <v>3</v>
      </c>
      <c r="F12" s="61" t="s">
        <v>251</v>
      </c>
      <c r="G12" s="70" t="s">
        <v>185</v>
      </c>
      <c r="H12" s="8">
        <v>3</v>
      </c>
      <c r="I12" s="62" t="s">
        <v>373</v>
      </c>
      <c r="J12" s="60" t="s">
        <v>194</v>
      </c>
      <c r="K12" s="8">
        <v>1</v>
      </c>
      <c r="L12" s="71" t="s">
        <v>171</v>
      </c>
      <c r="M12" s="61" t="s">
        <v>147</v>
      </c>
      <c r="N12" s="8">
        <v>3</v>
      </c>
      <c r="O12" s="62" t="s">
        <v>372</v>
      </c>
      <c r="P12" s="62" t="s">
        <v>206</v>
      </c>
      <c r="Q12" s="8">
        <v>3</v>
      </c>
      <c r="R12" s="53">
        <v>3</v>
      </c>
      <c r="S12" s="42"/>
      <c r="T12" s="3"/>
    </row>
    <row r="13" spans="1:20" ht="87" customHeight="1">
      <c r="A13" s="82" t="s">
        <v>295</v>
      </c>
      <c r="B13" s="56" t="s">
        <v>312</v>
      </c>
      <c r="C13" s="57" t="s">
        <v>375</v>
      </c>
      <c r="D13" s="63" t="s">
        <v>178</v>
      </c>
      <c r="E13" s="8">
        <v>2</v>
      </c>
      <c r="F13" s="61" t="s">
        <v>252</v>
      </c>
      <c r="G13" s="70" t="s">
        <v>186</v>
      </c>
      <c r="H13" s="8">
        <v>3</v>
      </c>
      <c r="I13" s="59" t="s">
        <v>376</v>
      </c>
      <c r="J13" s="60" t="s">
        <v>195</v>
      </c>
      <c r="K13" s="27">
        <v>0</v>
      </c>
      <c r="L13" s="61" t="s">
        <v>377</v>
      </c>
      <c r="M13" s="61" t="s">
        <v>148</v>
      </c>
      <c r="N13" s="8">
        <v>0</v>
      </c>
      <c r="O13" s="62" t="s">
        <v>253</v>
      </c>
      <c r="P13" s="62" t="s">
        <v>207</v>
      </c>
      <c r="Q13" s="8">
        <v>1</v>
      </c>
      <c r="R13" s="53">
        <v>3</v>
      </c>
      <c r="S13" s="42"/>
      <c r="T13" s="3"/>
    </row>
    <row r="14" spans="1:20" ht="87.75" customHeight="1">
      <c r="A14" s="82" t="s">
        <v>296</v>
      </c>
      <c r="B14" s="56" t="s">
        <v>313</v>
      </c>
      <c r="C14" s="57" t="s">
        <v>254</v>
      </c>
      <c r="D14" s="57" t="s">
        <v>250</v>
      </c>
      <c r="E14" s="8">
        <v>2</v>
      </c>
      <c r="F14" s="61" t="s">
        <v>255</v>
      </c>
      <c r="G14" s="70"/>
      <c r="H14" s="8">
        <v>0</v>
      </c>
      <c r="I14" s="62" t="s">
        <v>379</v>
      </c>
      <c r="J14" s="60" t="s">
        <v>194</v>
      </c>
      <c r="K14" s="8">
        <v>1</v>
      </c>
      <c r="L14" s="61" t="s">
        <v>378</v>
      </c>
      <c r="M14" s="61"/>
      <c r="N14" s="69">
        <v>1</v>
      </c>
      <c r="O14" s="62" t="s">
        <v>208</v>
      </c>
      <c r="P14" s="62" t="s">
        <v>206</v>
      </c>
      <c r="Q14" s="8">
        <v>2</v>
      </c>
      <c r="R14" s="53">
        <v>3</v>
      </c>
      <c r="S14" s="42"/>
      <c r="T14" s="3"/>
    </row>
    <row r="15" spans="1:20" ht="276.75" customHeight="1">
      <c r="A15" s="82" t="s">
        <v>303</v>
      </c>
      <c r="B15" s="56" t="s">
        <v>307</v>
      </c>
      <c r="C15" s="57" t="s">
        <v>177</v>
      </c>
      <c r="D15" s="57" t="s">
        <v>175</v>
      </c>
      <c r="E15" s="8">
        <v>2</v>
      </c>
      <c r="F15" s="19" t="s">
        <v>184</v>
      </c>
      <c r="G15" s="70"/>
      <c r="H15" s="111" t="s">
        <v>405</v>
      </c>
      <c r="I15" s="62" t="s">
        <v>256</v>
      </c>
      <c r="J15" s="60" t="s">
        <v>204</v>
      </c>
      <c r="K15" s="27">
        <v>0</v>
      </c>
      <c r="L15" s="61" t="s">
        <v>157</v>
      </c>
      <c r="M15" s="61" t="s">
        <v>172</v>
      </c>
      <c r="N15" s="8">
        <v>3</v>
      </c>
      <c r="O15" s="62" t="s">
        <v>257</v>
      </c>
      <c r="P15" s="62" t="s">
        <v>209</v>
      </c>
      <c r="Q15" s="8">
        <v>2</v>
      </c>
      <c r="R15" s="53">
        <v>3</v>
      </c>
      <c r="S15" s="3"/>
      <c r="T15" s="3"/>
    </row>
    <row r="16" spans="1:18" ht="202.5">
      <c r="A16" s="82" t="s">
        <v>305</v>
      </c>
      <c r="B16" s="56" t="s">
        <v>314</v>
      </c>
      <c r="C16" s="57" t="s">
        <v>176</v>
      </c>
      <c r="D16" s="66" t="s">
        <v>187</v>
      </c>
      <c r="E16" s="8">
        <v>2</v>
      </c>
      <c r="F16" s="19" t="s">
        <v>184</v>
      </c>
      <c r="G16" s="72"/>
      <c r="H16" s="111" t="s">
        <v>405</v>
      </c>
      <c r="I16" s="62" t="s">
        <v>205</v>
      </c>
      <c r="J16" s="60"/>
      <c r="K16" s="27">
        <v>0</v>
      </c>
      <c r="L16" s="61" t="s">
        <v>159</v>
      </c>
      <c r="M16" s="61" t="s">
        <v>158</v>
      </c>
      <c r="N16" s="27">
        <v>2</v>
      </c>
      <c r="O16" s="62" t="s">
        <v>380</v>
      </c>
      <c r="P16" s="62" t="s">
        <v>217</v>
      </c>
      <c r="Q16" s="27">
        <v>1</v>
      </c>
      <c r="R16" s="53">
        <v>3</v>
      </c>
    </row>
    <row r="17" spans="1:21" ht="135">
      <c r="A17" s="82" t="s">
        <v>306</v>
      </c>
      <c r="B17" s="56" t="s">
        <v>315</v>
      </c>
      <c r="C17" s="57" t="s">
        <v>381</v>
      </c>
      <c r="D17" s="57" t="s">
        <v>258</v>
      </c>
      <c r="E17" s="8">
        <v>2</v>
      </c>
      <c r="F17" s="19" t="s">
        <v>184</v>
      </c>
      <c r="G17" s="70"/>
      <c r="H17" s="111" t="s">
        <v>405</v>
      </c>
      <c r="I17" s="62" t="s">
        <v>205</v>
      </c>
      <c r="J17" s="60"/>
      <c r="K17" s="27">
        <v>0</v>
      </c>
      <c r="L17" s="61" t="s">
        <v>259</v>
      </c>
      <c r="M17" s="61" t="s">
        <v>150</v>
      </c>
      <c r="N17" s="27">
        <v>1</v>
      </c>
      <c r="O17" s="73" t="s">
        <v>260</v>
      </c>
      <c r="P17" s="62" t="s">
        <v>217</v>
      </c>
      <c r="Q17" s="27">
        <v>1</v>
      </c>
      <c r="R17" s="53">
        <v>3</v>
      </c>
      <c r="U17" s="55"/>
    </row>
    <row r="18" spans="1:18" ht="264" customHeight="1">
      <c r="A18" s="82" t="s">
        <v>316</v>
      </c>
      <c r="B18" s="56" t="s">
        <v>308</v>
      </c>
      <c r="C18" s="57" t="s">
        <v>386</v>
      </c>
      <c r="D18" s="57" t="s">
        <v>182</v>
      </c>
      <c r="E18" s="8">
        <v>2</v>
      </c>
      <c r="F18" s="75" t="s">
        <v>385</v>
      </c>
      <c r="G18" s="70" t="s">
        <v>190</v>
      </c>
      <c r="H18" s="8">
        <v>0</v>
      </c>
      <c r="I18" s="62" t="s">
        <v>268</v>
      </c>
      <c r="J18" s="60" t="s">
        <v>200</v>
      </c>
      <c r="K18" s="112">
        <v>0</v>
      </c>
      <c r="L18" s="61" t="s">
        <v>168</v>
      </c>
      <c r="M18" s="61"/>
      <c r="N18" s="111" t="s">
        <v>405</v>
      </c>
      <c r="O18" s="83" t="s">
        <v>269</v>
      </c>
      <c r="P18" s="83" t="s">
        <v>214</v>
      </c>
      <c r="Q18" s="8">
        <v>3</v>
      </c>
      <c r="R18" s="53">
        <v>3</v>
      </c>
    </row>
    <row r="19" spans="1:18" ht="135">
      <c r="A19" s="82" t="s">
        <v>317</v>
      </c>
      <c r="B19" s="56" t="s">
        <v>319</v>
      </c>
      <c r="C19" s="57" t="s">
        <v>176</v>
      </c>
      <c r="D19" s="63" t="s">
        <v>183</v>
      </c>
      <c r="E19" s="8">
        <v>2</v>
      </c>
      <c r="F19" s="61" t="s">
        <v>191</v>
      </c>
      <c r="G19" s="70"/>
      <c r="H19" s="8">
        <v>0</v>
      </c>
      <c r="I19" s="62" t="s">
        <v>210</v>
      </c>
      <c r="J19" s="60"/>
      <c r="K19" s="27">
        <v>0</v>
      </c>
      <c r="L19" s="61" t="s">
        <v>168</v>
      </c>
      <c r="M19" s="61"/>
      <c r="N19" s="111" t="s">
        <v>405</v>
      </c>
      <c r="O19" s="74" t="s">
        <v>387</v>
      </c>
      <c r="P19" s="74"/>
      <c r="Q19" s="8">
        <v>1</v>
      </c>
      <c r="R19" s="53">
        <v>3</v>
      </c>
    </row>
    <row r="20" spans="1:18" ht="168.75">
      <c r="A20" s="82" t="s">
        <v>318</v>
      </c>
      <c r="B20" s="56" t="s">
        <v>320</v>
      </c>
      <c r="C20" s="57" t="s">
        <v>389</v>
      </c>
      <c r="D20" s="57" t="s">
        <v>258</v>
      </c>
      <c r="E20" s="8">
        <v>2</v>
      </c>
      <c r="F20" s="61" t="s">
        <v>191</v>
      </c>
      <c r="G20" s="70"/>
      <c r="H20" s="8">
        <v>0</v>
      </c>
      <c r="I20" s="62" t="s">
        <v>211</v>
      </c>
      <c r="J20" s="60"/>
      <c r="K20" s="8">
        <v>0</v>
      </c>
      <c r="L20" s="61" t="s">
        <v>168</v>
      </c>
      <c r="M20" s="61"/>
      <c r="N20" s="111" t="s">
        <v>405</v>
      </c>
      <c r="O20" s="83" t="s">
        <v>388</v>
      </c>
      <c r="P20" s="83" t="s">
        <v>215</v>
      </c>
      <c r="Q20" s="112">
        <v>2</v>
      </c>
      <c r="R20" s="53">
        <v>3</v>
      </c>
    </row>
    <row r="21" spans="5:18" ht="15">
      <c r="E21">
        <f>SUM(E9:E20)</f>
        <v>22</v>
      </c>
      <c r="H21">
        <f>SUM(H9:H20)</f>
        <v>6</v>
      </c>
      <c r="K21">
        <f>SUM(K9:K20)</f>
        <v>2</v>
      </c>
      <c r="N21">
        <f>SUM(N9:N20)</f>
        <v>10</v>
      </c>
      <c r="Q21">
        <f>SUM(Q9:Q20)</f>
        <v>22</v>
      </c>
      <c r="R21">
        <f>SUM(R9:R20)</f>
        <v>36</v>
      </c>
    </row>
    <row r="22" spans="5:17" ht="15">
      <c r="E22" s="124">
        <f>E21/R21</f>
        <v>0.6111111111111112</v>
      </c>
      <c r="F22" s="118"/>
      <c r="G22" s="118"/>
      <c r="H22" s="124">
        <f>H21/R21</f>
        <v>0.16666666666666666</v>
      </c>
      <c r="I22" s="118"/>
      <c r="J22" s="118"/>
      <c r="K22" s="124">
        <f>K21/R21</f>
        <v>0.05555555555555555</v>
      </c>
      <c r="L22" s="118"/>
      <c r="M22" s="118"/>
      <c r="N22" s="124">
        <f>N21/R21</f>
        <v>0.2777777777777778</v>
      </c>
      <c r="O22" s="118"/>
      <c r="P22" s="118"/>
      <c r="Q22" s="124">
        <f>Q21/R21</f>
        <v>0.6111111111111112</v>
      </c>
    </row>
    <row r="24" spans="1:4" ht="90" customHeight="1">
      <c r="A24" s="166" t="s">
        <v>395</v>
      </c>
      <c r="B24" s="166"/>
      <c r="C24" s="166"/>
      <c r="D24" s="166"/>
    </row>
  </sheetData>
  <sheetProtection/>
  <mergeCells count="1">
    <mergeCell ref="A24:D24"/>
  </mergeCells>
  <hyperlinks>
    <hyperlink ref="D13" r:id="rId1" display="http://www.acdi-cida.gc.ca/cidaweb/cpo.nsf/vLUWebProjEn/6A1D713308173A8F8525748000373A07?OpenDocument"/>
    <hyperlink ref="D19" r:id="rId2" display="http://www.acdi-cida.gc.ca/CIDAWEB/cpo.nsf/vWebCSAZEn/BE649CC71C85BEF48525710F0036FDD1"/>
  </hyperlinks>
  <printOptions/>
  <pageMargins left="0.7" right="0.7" top="0.75" bottom="0.75" header="0.3" footer="0.3"/>
  <pageSetup horizontalDpi="300" verticalDpi="300" orientation="portrait" paperSize="9" r:id="rId3"/>
</worksheet>
</file>

<file path=xl/worksheets/sheet6.xml><?xml version="1.0" encoding="utf-8"?>
<worksheet xmlns="http://schemas.openxmlformats.org/spreadsheetml/2006/main" xmlns:r="http://schemas.openxmlformats.org/officeDocument/2006/relationships">
  <dimension ref="A1:S12"/>
  <sheetViews>
    <sheetView zoomScale="90" zoomScaleNormal="90" zoomScalePageLayoutView="0" workbookViewId="0" topLeftCell="A10">
      <selection activeCell="I1" sqref="I1"/>
    </sheetView>
  </sheetViews>
  <sheetFormatPr defaultColWidth="11.421875" defaultRowHeight="15"/>
  <cols>
    <col min="3" max="3" width="18.7109375" style="0" customWidth="1"/>
    <col min="4" max="4" width="18.00390625" style="0" customWidth="1"/>
    <col min="5" max="5" width="10.00390625" style="0" customWidth="1"/>
    <col min="6" max="6" width="17.28125" style="0" customWidth="1"/>
    <col min="7" max="7" width="14.421875" style="0" customWidth="1"/>
    <col min="8" max="8" width="8.7109375" style="0" customWidth="1"/>
    <col min="9" max="9" width="17.421875" style="0" customWidth="1"/>
    <col min="10" max="10" width="14.140625" style="0" customWidth="1"/>
    <col min="11" max="11" width="10.140625" style="0" customWidth="1"/>
    <col min="12" max="12" width="17.28125" style="0" customWidth="1"/>
    <col min="13" max="13" width="13.7109375" style="0" customWidth="1"/>
    <col min="14" max="14" width="9.00390625" style="0" customWidth="1"/>
    <col min="15" max="15" width="17.8515625" style="0" customWidth="1"/>
    <col min="16" max="16" width="17.421875" style="0" customWidth="1"/>
    <col min="17" max="17" width="9.57421875" style="0" customWidth="1"/>
    <col min="18" max="18" width="30.140625" style="0" customWidth="1"/>
    <col min="19" max="19" width="10.140625" style="0" customWidth="1"/>
  </cols>
  <sheetData>
    <row r="1" ht="18.75">
      <c r="I1" s="31" t="s">
        <v>278</v>
      </c>
    </row>
    <row r="2" ht="15">
      <c r="A2" s="5"/>
    </row>
    <row r="4" spans="1:19" s="87" customFormat="1" ht="15">
      <c r="A4" s="85"/>
      <c r="B4" s="85"/>
      <c r="C4" s="86" t="s">
        <v>126</v>
      </c>
      <c r="D4" s="85"/>
      <c r="E4" s="85"/>
      <c r="F4" s="86" t="s">
        <v>127</v>
      </c>
      <c r="G4" s="85"/>
      <c r="H4" s="85"/>
      <c r="I4" s="86" t="s">
        <v>128</v>
      </c>
      <c r="J4" s="85"/>
      <c r="K4" s="85"/>
      <c r="L4" s="86" t="s">
        <v>129</v>
      </c>
      <c r="M4" s="85"/>
      <c r="N4" s="85"/>
      <c r="O4" s="86" t="s">
        <v>130</v>
      </c>
      <c r="P4" s="85"/>
      <c r="Q4" s="85"/>
      <c r="R4" s="84" t="s">
        <v>135</v>
      </c>
      <c r="S4" s="85"/>
    </row>
    <row r="5" spans="1:19" ht="15">
      <c r="A5" s="3"/>
      <c r="B5" t="s">
        <v>131</v>
      </c>
      <c r="C5" t="s">
        <v>132</v>
      </c>
      <c r="D5" t="s">
        <v>133</v>
      </c>
      <c r="E5" t="s">
        <v>134</v>
      </c>
      <c r="F5" t="s">
        <v>132</v>
      </c>
      <c r="G5" t="s">
        <v>133</v>
      </c>
      <c r="H5" t="s">
        <v>134</v>
      </c>
      <c r="I5" t="s">
        <v>132</v>
      </c>
      <c r="J5" t="s">
        <v>133</v>
      </c>
      <c r="K5" t="s">
        <v>134</v>
      </c>
      <c r="L5" t="s">
        <v>132</v>
      </c>
      <c r="M5" t="s">
        <v>133</v>
      </c>
      <c r="N5" t="s">
        <v>134</v>
      </c>
      <c r="O5" t="s">
        <v>132</v>
      </c>
      <c r="P5" t="s">
        <v>133</v>
      </c>
      <c r="Q5" t="s">
        <v>134</v>
      </c>
      <c r="S5" t="s">
        <v>141</v>
      </c>
    </row>
    <row r="6" spans="1:19" ht="157.5" customHeight="1">
      <c r="A6" s="4" t="s">
        <v>153</v>
      </c>
      <c r="B6" s="88" t="s">
        <v>321</v>
      </c>
      <c r="C6" s="29" t="s">
        <v>136</v>
      </c>
      <c r="D6" s="29" t="s">
        <v>162</v>
      </c>
      <c r="E6" s="6">
        <v>3</v>
      </c>
      <c r="F6" s="11" t="s">
        <v>149</v>
      </c>
      <c r="G6" s="9" t="s">
        <v>165</v>
      </c>
      <c r="H6" s="6">
        <v>4</v>
      </c>
      <c r="I6" s="12" t="s">
        <v>222</v>
      </c>
      <c r="J6" s="13" t="s">
        <v>152</v>
      </c>
      <c r="K6" s="27">
        <v>2</v>
      </c>
      <c r="L6" s="11" t="s">
        <v>223</v>
      </c>
      <c r="M6" s="9" t="s">
        <v>116</v>
      </c>
      <c r="N6" s="6">
        <v>3</v>
      </c>
      <c r="O6" s="12" t="s">
        <v>121</v>
      </c>
      <c r="P6" s="12" t="s">
        <v>124</v>
      </c>
      <c r="Q6" s="6">
        <v>5</v>
      </c>
      <c r="R6" s="117" t="s">
        <v>390</v>
      </c>
      <c r="S6" s="7">
        <v>6</v>
      </c>
    </row>
    <row r="7" spans="1:19" ht="141" customHeight="1">
      <c r="A7" s="4" t="s">
        <v>154</v>
      </c>
      <c r="B7" s="88" t="s">
        <v>322</v>
      </c>
      <c r="C7" s="29" t="s">
        <v>137</v>
      </c>
      <c r="D7" s="29" t="s">
        <v>163</v>
      </c>
      <c r="E7" s="6">
        <v>4</v>
      </c>
      <c r="F7" s="11" t="s">
        <v>224</v>
      </c>
      <c r="G7" s="9" t="s">
        <v>166</v>
      </c>
      <c r="H7" s="6">
        <v>3</v>
      </c>
      <c r="I7" s="12" t="s">
        <v>391</v>
      </c>
      <c r="J7" s="13" t="s">
        <v>111</v>
      </c>
      <c r="K7" s="6">
        <v>3</v>
      </c>
      <c r="L7" s="11" t="s">
        <v>107</v>
      </c>
      <c r="M7" s="9" t="s">
        <v>142</v>
      </c>
      <c r="N7" s="8">
        <v>4</v>
      </c>
      <c r="O7" s="12" t="s">
        <v>108</v>
      </c>
      <c r="P7" s="14" t="s">
        <v>110</v>
      </c>
      <c r="Q7" s="8">
        <v>4</v>
      </c>
      <c r="R7" s="16" t="s">
        <v>87</v>
      </c>
      <c r="S7" s="24">
        <v>6</v>
      </c>
    </row>
    <row r="8" spans="1:19" ht="189" customHeight="1">
      <c r="A8" s="4" t="s">
        <v>125</v>
      </c>
      <c r="B8" s="88" t="s">
        <v>323</v>
      </c>
      <c r="C8" s="29" t="s">
        <v>392</v>
      </c>
      <c r="D8" s="30" t="s">
        <v>138</v>
      </c>
      <c r="E8" s="6">
        <v>3</v>
      </c>
      <c r="F8" s="11" t="s">
        <v>122</v>
      </c>
      <c r="G8" s="9" t="s">
        <v>117</v>
      </c>
      <c r="H8" s="6">
        <v>4</v>
      </c>
      <c r="I8" s="12" t="s">
        <v>115</v>
      </c>
      <c r="J8" s="13" t="s">
        <v>112</v>
      </c>
      <c r="K8" s="6">
        <v>2</v>
      </c>
      <c r="L8" s="11" t="s">
        <v>225</v>
      </c>
      <c r="M8" s="11" t="s">
        <v>143</v>
      </c>
      <c r="N8" s="8">
        <v>3</v>
      </c>
      <c r="O8" s="12" t="s">
        <v>123</v>
      </c>
      <c r="P8" s="15" t="s">
        <v>100</v>
      </c>
      <c r="Q8" s="8">
        <v>5</v>
      </c>
      <c r="R8" s="79" t="s">
        <v>226</v>
      </c>
      <c r="S8" s="24">
        <v>6</v>
      </c>
    </row>
    <row r="9" spans="1:19" ht="168.75">
      <c r="A9" s="4" t="s">
        <v>155</v>
      </c>
      <c r="B9" s="88" t="s">
        <v>324</v>
      </c>
      <c r="C9" s="29" t="s">
        <v>161</v>
      </c>
      <c r="D9" s="29" t="s">
        <v>139</v>
      </c>
      <c r="E9" s="6">
        <v>3</v>
      </c>
      <c r="F9" s="11" t="s">
        <v>227</v>
      </c>
      <c r="G9" s="10" t="s">
        <v>118</v>
      </c>
      <c r="H9" s="6">
        <v>5</v>
      </c>
      <c r="I9" s="12" t="s">
        <v>393</v>
      </c>
      <c r="J9" s="13" t="s">
        <v>113</v>
      </c>
      <c r="K9" s="28">
        <v>4</v>
      </c>
      <c r="L9" s="11" t="s">
        <v>228</v>
      </c>
      <c r="M9" s="11" t="s">
        <v>144</v>
      </c>
      <c r="N9" s="8">
        <v>2</v>
      </c>
      <c r="O9" s="12" t="s">
        <v>229</v>
      </c>
      <c r="P9" s="12" t="s">
        <v>124</v>
      </c>
      <c r="Q9" s="8">
        <v>2</v>
      </c>
      <c r="R9" s="79" t="s">
        <v>230</v>
      </c>
      <c r="S9" s="24">
        <v>6</v>
      </c>
    </row>
    <row r="10" spans="1:19" ht="211.5" customHeight="1">
      <c r="A10" s="4" t="s">
        <v>156</v>
      </c>
      <c r="B10" s="88" t="s">
        <v>325</v>
      </c>
      <c r="C10" s="29" t="s">
        <v>33</v>
      </c>
      <c r="D10" s="30" t="s">
        <v>140</v>
      </c>
      <c r="E10" s="6">
        <v>2</v>
      </c>
      <c r="F10" s="11" t="s">
        <v>151</v>
      </c>
      <c r="G10" s="10" t="s">
        <v>119</v>
      </c>
      <c r="H10" s="6">
        <v>3</v>
      </c>
      <c r="I10" s="12" t="s">
        <v>231</v>
      </c>
      <c r="J10" s="13" t="s">
        <v>114</v>
      </c>
      <c r="K10" s="28">
        <v>1</v>
      </c>
      <c r="L10" s="11" t="s">
        <v>120</v>
      </c>
      <c r="M10" s="11" t="s">
        <v>145</v>
      </c>
      <c r="N10" s="8">
        <v>1</v>
      </c>
      <c r="O10" s="12" t="s">
        <v>394</v>
      </c>
      <c r="P10" s="12" t="s">
        <v>101</v>
      </c>
      <c r="Q10" s="8">
        <v>6</v>
      </c>
      <c r="R10" s="16" t="s">
        <v>81</v>
      </c>
      <c r="S10" s="24">
        <v>6</v>
      </c>
    </row>
    <row r="11" spans="5:19" ht="15">
      <c r="E11">
        <f>SUM(E6:E10)</f>
        <v>15</v>
      </c>
      <c r="H11">
        <f>SUM(H6:H10)</f>
        <v>19</v>
      </c>
      <c r="K11">
        <f>SUM(K6:K10)</f>
        <v>12</v>
      </c>
      <c r="N11">
        <f>SUM(N6:N10)</f>
        <v>13</v>
      </c>
      <c r="Q11">
        <f>SUM(Q6:Q10)</f>
        <v>22</v>
      </c>
      <c r="R11" s="17"/>
      <c r="S11">
        <f>SUM(S6:S10)</f>
        <v>30</v>
      </c>
    </row>
    <row r="12" spans="5:17" ht="15">
      <c r="E12" s="124">
        <f>E11/S11</f>
        <v>0.5</v>
      </c>
      <c r="F12" s="118"/>
      <c r="G12" s="118"/>
      <c r="H12" s="124">
        <f>H11/S11</f>
        <v>0.6333333333333333</v>
      </c>
      <c r="I12" s="118"/>
      <c r="J12" s="118"/>
      <c r="K12" s="124">
        <f>K11/S11</f>
        <v>0.4</v>
      </c>
      <c r="L12" s="118"/>
      <c r="M12" s="118"/>
      <c r="N12" s="124">
        <f>N11/S11</f>
        <v>0.43333333333333335</v>
      </c>
      <c r="O12" s="118"/>
      <c r="P12" s="118"/>
      <c r="Q12" s="124">
        <f>Q11/S11</f>
        <v>0.7333333333333333</v>
      </c>
    </row>
  </sheetData>
  <sheetProtection/>
  <hyperlinks>
    <hyperlink ref="D8" r:id="rId1" display="http://www.acdi-cida.gc.ca/CIDAWEB/acdicida.nsf/En/NIC-5410529-KFT"/>
    <hyperlink ref="D10" r:id="rId2" display="http://www.acdi-cida.gc.ca/CIDAWEB/acdicida.nsf/En/NIC-5410500-KED"/>
    <hyperlink ref="G6" r:id="rId3" display="http://www.afd.fr/jahia/Jahia/lang/es_ES/home/MissionFinancerDeveloppement"/>
    <hyperlink ref="G8" r:id="rId4" display="http://www.afd.fr/jahia/Jahia/site/myjahiasite/lang/en/RSE_QR"/>
    <hyperlink ref="J6" r:id="rId5" display="http://www.norad.no/default.asp?V_Lang_ID=0"/>
    <hyperlink ref="J7" r:id="rId6" display="http://www.norad.no/default.asp?ACTION=ITEM_SEARCH&amp;SEARCH_ID=S1&amp;V_ITEM_ID=1786&amp;EQ_F_textindex=consultations&amp;submit.x=0&amp;submit.y=0"/>
    <hyperlink ref="J8" r:id="rId7" display="http://www.norad.no/default.asp?V_ITEM_ID=3187"/>
    <hyperlink ref="J9" r:id="rId8" display="http://www.norad.no/default.asp?V_Lang_ID=0"/>
    <hyperlink ref="J10" r:id="rId9" display="http://www.norad.no/default.asp?V_ITEM_ID=1164"/>
    <hyperlink ref="M6" r:id="rId10" display="http://www.aecid.es/"/>
    <hyperlink ref="M7" r:id="rId11" display="http://www.aecid.es/web/es/search/"/>
    <hyperlink ref="P7" r:id="rId12" display="http://www.dfid.gov.uk/searchresultspage.asp?q=consultations&amp;sa=Search&amp;cx=008932115057727372290%3A6aii_kaoogu&amp;cof=FORID%3A11&amp;ie=UTF-8#964"/>
  </hyperlinks>
  <printOptions/>
  <pageMargins left="1.299212598425197" right="0.7086614173228347" top="0.7480314960629921" bottom="0.7480314960629921" header="0.31496062992125984" footer="0.31496062992125984"/>
  <pageSetup horizontalDpi="1200" verticalDpi="12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2009-07-07T14:56:11Z</cp:lastPrinted>
  <dcterms:created xsi:type="dcterms:W3CDTF">2009-02-11T16:25:20Z</dcterms:created>
  <dcterms:modified xsi:type="dcterms:W3CDTF">2009-10-16T13:22:38Z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